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Новый том\Documente\2019\SOIR 2019\Aplicație finală + Contracte IM\"/>
    </mc:Choice>
  </mc:AlternateContent>
  <bookViews>
    <workbookView xWindow="0" yWindow="0" windowWidth="21570" windowHeight="8145" activeTab="2"/>
  </bookViews>
  <sheets>
    <sheet name="Instructions" sheetId="7" r:id="rId1"/>
    <sheet name="STEP 1" sheetId="5" r:id="rId2"/>
    <sheet name="STEP 2" sheetId="1" r:id="rId3"/>
    <sheet name="Result overview" sheetId="2" r:id="rId4"/>
  </sheets>
  <definedNames>
    <definedName name="_ftn1" localSheetId="1">'STEP 1'!#REF!</definedName>
    <definedName name="_ftnref1" localSheetId="1">'STEP 1'!#REF!</definedName>
    <definedName name="_Toc417655364" localSheetId="2">'STEP 2'!#REF!</definedName>
    <definedName name="_Toc417655365" localSheetId="2">'STEP 2'!$B$9</definedName>
    <definedName name="_Toc417655366" localSheetId="2">'STEP 2'!#REF!</definedName>
    <definedName name="_Toc417655367" localSheetId="2">'STEP 2'!#REF!</definedName>
    <definedName name="_Toc417655368" localSheetId="2">'STEP 2'!$B$15</definedName>
    <definedName name="_Toc417655369" localSheetId="2">'STEP 2'!#REF!</definedName>
    <definedName name="_Toc417655370" localSheetId="2">'STEP 2'!$B$20</definedName>
    <definedName name="_Toc417655371" localSheetId="2">'STEP 2'!#REF!</definedName>
    <definedName name="_Toc417655372" localSheetId="2">'STEP 2'!#REF!</definedName>
    <definedName name="_Toc417655373" localSheetId="2">'STEP 2'!#REF!</definedName>
    <definedName name="_Toc417655374" localSheetId="2">'STEP 2'!#REF!</definedName>
    <definedName name="_Toc417655375" localSheetId="2">'STEP 2'!#REF!</definedName>
    <definedName name="_Toc417655376" localSheetId="2">'STEP 2'!$B$24</definedName>
    <definedName name="_Toc417655377" localSheetId="2">'STEP 2'!$B$27</definedName>
    <definedName name="_Toc417655378" localSheetId="2">'STEP 2'!$B$34</definedName>
    <definedName name="GradingScale">'STEP 2'!$B$3:$C$7</definedName>
    <definedName name="numbers">'STEP 2'!#REF!</definedName>
    <definedName name="numers">'STEP 2'!#REF!</definedName>
    <definedName name="Scale">'STEP 2'!$I$3:$I$7</definedName>
    <definedName name="Scale_range">'STEP 2'!#REF!</definedName>
    <definedName name="Scalegrade">'STEP 2'!$A$2:$A$7</definedName>
    <definedName name="Skala">'STEP 2'!$A$2:$A$7</definedName>
    <definedName name="ValidDepts">'STEP 2'!$B$3:$C$7</definedName>
    <definedName name="_xlnm.Print_Area" localSheetId="0">Instructions!$B$1:$B$22</definedName>
    <definedName name="_xlnm.Print_Area" localSheetId="1">'STEP 1'!$B$1:$F$80</definedName>
    <definedName name="_xlnm.Print_Area" localSheetId="2">'STEP 2'!$A$1:$F$56</definedName>
  </definedNames>
  <calcPr calcId="152511"/>
</workbook>
</file>

<file path=xl/calcChain.xml><?xml version="1.0" encoding="utf-8"?>
<calcChain xmlns="http://schemas.openxmlformats.org/spreadsheetml/2006/main">
  <c r="D27" i="1" l="1"/>
  <c r="R9" i="2" s="1"/>
  <c r="C27" i="1"/>
  <c r="D20" i="1" l="1"/>
  <c r="R7" i="2" s="1"/>
  <c r="C20" i="1"/>
  <c r="C15" i="1"/>
  <c r="D37" i="1" l="1"/>
  <c r="R13" i="2" s="1"/>
  <c r="D35" i="1"/>
  <c r="R12" i="2" s="1"/>
  <c r="D33" i="1"/>
  <c r="R11" i="2" s="1"/>
  <c r="D31" i="1"/>
  <c r="R10" i="2" s="1"/>
  <c r="D24" i="1"/>
  <c r="R8" i="2" s="1"/>
  <c r="D15" i="1"/>
  <c r="R6" i="2" s="1"/>
  <c r="D9" i="1"/>
  <c r="R5" i="2" s="1"/>
  <c r="C9" i="1"/>
  <c r="B13" i="2" l="1"/>
  <c r="B12" i="2"/>
  <c r="B11" i="2"/>
  <c r="B10" i="2"/>
  <c r="B9" i="2"/>
  <c r="B8" i="2"/>
  <c r="B7" i="2"/>
  <c r="B6" i="2"/>
  <c r="B5" i="2"/>
  <c r="C37" i="1"/>
  <c r="F13" i="2" s="1"/>
  <c r="C35" i="1"/>
  <c r="F12" i="2" s="1"/>
  <c r="F9" i="2"/>
  <c r="C24" i="1"/>
  <c r="F8" i="2" s="1"/>
  <c r="F7" i="2"/>
  <c r="F6" i="2"/>
  <c r="F5" i="2" l="1"/>
  <c r="C33" i="1" l="1"/>
  <c r="F11" i="2" s="1"/>
  <c r="C31" i="1" l="1"/>
  <c r="F10" i="2" s="1"/>
</calcChain>
</file>

<file path=xl/sharedStrings.xml><?xml version="1.0" encoding="utf-8"?>
<sst xmlns="http://schemas.openxmlformats.org/spreadsheetml/2006/main" count="248" uniqueCount="194">
  <si>
    <t>Grading scale</t>
  </si>
  <si>
    <t>Comments:</t>
  </si>
  <si>
    <t>Area</t>
  </si>
  <si>
    <t>Actions to be taken:</t>
  </si>
  <si>
    <t>Internal democracy/RBA</t>
  </si>
  <si>
    <t>The organisation has adequate capacity and system for planning</t>
  </si>
  <si>
    <t>The organisation has adequate capacity and system for monitoring</t>
  </si>
  <si>
    <t>Gender equality</t>
  </si>
  <si>
    <t>Environment/climate</t>
  </si>
  <si>
    <t>Conflict sensitivity</t>
  </si>
  <si>
    <t xml:space="preserve"> </t>
  </si>
  <si>
    <t xml:space="preserve">There are systems in place for genuine participation of rights holders and/or other stakeholders throughout the PME cycle  </t>
  </si>
  <si>
    <t>Risk management</t>
  </si>
  <si>
    <t>Strategies and activities are designed  to contribute to gender equality.</t>
  </si>
  <si>
    <t>Enabling environment</t>
  </si>
  <si>
    <t>The organisation is based on democratic values.</t>
  </si>
  <si>
    <t>The organisation adheres to the principles of accountability and transparency.</t>
  </si>
  <si>
    <t>The organisation has adequate capacity and system for reporting.</t>
  </si>
  <si>
    <t>The organisation has adequate systems for internal control</t>
  </si>
  <si>
    <t>Aid Effectiveness</t>
  </si>
  <si>
    <t>The organisation has adequate capacity to analyse gender issues.</t>
  </si>
  <si>
    <t>Strategies and activities are designed  to contribute to environmental mainstreaming</t>
  </si>
  <si>
    <t>The organisation adheres to the principles of non-discrimination.</t>
  </si>
  <si>
    <t>Actions to be inserted under the monitoring log in IMPACT:</t>
  </si>
  <si>
    <t xml:space="preserve">4. </t>
  </si>
  <si>
    <t>Financial management/internal control</t>
  </si>
  <si>
    <t xml:space="preserve">The organisation has adequate capacity and system for risk management </t>
  </si>
  <si>
    <t xml:space="preserve">Summary of assessment and recommendations for future support: </t>
  </si>
  <si>
    <t>The organisation has adequate capacity to act in a conflict sensitive manner</t>
  </si>
  <si>
    <t>1.1</t>
  </si>
  <si>
    <t>1.2</t>
  </si>
  <si>
    <t>1.3</t>
  </si>
  <si>
    <t>1.4</t>
  </si>
  <si>
    <t>1.5</t>
  </si>
  <si>
    <t>2.1</t>
  </si>
  <si>
    <t>2.2</t>
  </si>
  <si>
    <t>2.3</t>
  </si>
  <si>
    <t>2.4</t>
  </si>
  <si>
    <t>3.1</t>
  </si>
  <si>
    <t>3.2</t>
  </si>
  <si>
    <t>4.1</t>
  </si>
  <si>
    <t>4.2</t>
  </si>
  <si>
    <t>5.1</t>
  </si>
  <si>
    <t>5.2</t>
  </si>
  <si>
    <t>6.1</t>
  </si>
  <si>
    <t>7.1</t>
  </si>
  <si>
    <t>8.1</t>
  </si>
  <si>
    <t>9.1</t>
  </si>
  <si>
    <t>The organisation has capacity to promote an enabling environment for the civil society</t>
  </si>
  <si>
    <t>The organisation has capacity to promote aid effectiveness</t>
  </si>
  <si>
    <r>
      <t>Embryonic</t>
    </r>
    <r>
      <rPr>
        <sz val="9"/>
        <color rgb="FF000000"/>
        <rFont val="Arial"/>
        <family val="2"/>
      </rPr>
      <t xml:space="preserve"> - barely being thought about and needs serious attention.</t>
    </r>
  </si>
  <si>
    <r>
      <t>Developing</t>
    </r>
    <r>
      <rPr>
        <sz val="9"/>
        <color rgb="FF000000"/>
        <rFont val="Arial"/>
        <family val="2"/>
      </rPr>
      <t xml:space="preserve"> - first steps of developing, needs major improvement.   </t>
    </r>
  </si>
  <si>
    <r>
      <t>Moderately developed</t>
    </r>
    <r>
      <rPr>
        <sz val="9"/>
        <color rgb="FF000000"/>
        <rFont val="Arial"/>
        <family val="2"/>
      </rPr>
      <t xml:space="preserve"> - partial progress in moving forward, needs improvement in some aspects. </t>
    </r>
  </si>
  <si>
    <r>
      <t xml:space="preserve">Well-developed </t>
    </r>
    <r>
      <rPr>
        <sz val="9"/>
        <color rgb="FF000000"/>
        <rFont val="Arial"/>
        <family val="2"/>
      </rPr>
      <t xml:space="preserve">- statement true, room for minor improvements.  </t>
    </r>
  </si>
  <si>
    <r>
      <t xml:space="preserve">Exemplary </t>
    </r>
    <r>
      <rPr>
        <sz val="9"/>
        <color rgb="FF000000"/>
        <rFont val="Arial"/>
        <family val="2"/>
      </rPr>
      <t xml:space="preserve">- statement true, needs maintaining. </t>
    </r>
  </si>
  <si>
    <t>The organisation has legitimacy among the rightsholders/stakeholders it represents</t>
  </si>
  <si>
    <t>CONTACT INFORMATION</t>
  </si>
  <si>
    <t>Office address and telephone</t>
  </si>
  <si>
    <t>Name and email of contact person</t>
  </si>
  <si>
    <t>Vision and mission</t>
  </si>
  <si>
    <t>Organisational chart</t>
  </si>
  <si>
    <t>Strategic plan</t>
  </si>
  <si>
    <t xml:space="preserve">Documentation from the 1-2 latest annual general meetings. Agenda, minutes, articles etc. </t>
  </si>
  <si>
    <t>The organisation has adequate systems for financial management</t>
  </si>
  <si>
    <t>PARTNER ECO-SYSTEM</t>
  </si>
  <si>
    <t>MH</t>
  </si>
  <si>
    <t>The organisation is aligned with IM's strategic objectives of social and economic inclusion and civic space.</t>
  </si>
  <si>
    <t>MH/GH</t>
  </si>
  <si>
    <t>The organisation shares IM's overall values on human rights, democracy, partnership philosophy, poverty reduction and gender equality.</t>
  </si>
  <si>
    <t>INTERNAL DEMOCRACY</t>
  </si>
  <si>
    <t>Statutes/by-laws*</t>
  </si>
  <si>
    <t>GH</t>
  </si>
  <si>
    <t>FINANCIAL MANAGEMENT AND INTERNAL CONTROL</t>
  </si>
  <si>
    <t xml:space="preserve">Anti-corruption policy </t>
  </si>
  <si>
    <t xml:space="preserve">Management responses to audit reports </t>
  </si>
  <si>
    <t>Based on the above I recommend approval of the organisation described above:</t>
  </si>
  <si>
    <t>Date:</t>
  </si>
  <si>
    <t>Name in block letters and position</t>
  </si>
  <si>
    <t xml:space="preserve">3) Does the organisation have capacity to contribute to an enabling environment? If yes, how? </t>
  </si>
  <si>
    <t xml:space="preserve">4) How will the organisation contribute to IMs partner-eco system? </t>
  </si>
  <si>
    <t xml:space="preserve">2) How will the organisation contribute to societal change? </t>
  </si>
  <si>
    <t xml:space="preserve">civic space? </t>
  </si>
  <si>
    <r>
      <t>CONCLUSIONS:</t>
    </r>
    <r>
      <rPr>
        <b/>
        <sz val="12"/>
        <color theme="0"/>
        <rFont val="Arial"/>
        <family val="2"/>
      </rPr>
      <t xml:space="preserve">
</t>
    </r>
  </si>
  <si>
    <t>What is the legal status of the organisation?</t>
  </si>
  <si>
    <t xml:space="preserve">On which level(s) does the organisation work? </t>
  </si>
  <si>
    <t>Which strategies does the organisation use to reach societal change?</t>
  </si>
  <si>
    <t>Clear rules and regulations for decision-making and accountability*</t>
  </si>
  <si>
    <t>Whistle-blower system</t>
  </si>
  <si>
    <t xml:space="preserve">1) What is the main focus of the organisation in terms of social and economic inclusion and </t>
  </si>
  <si>
    <t>The organisation has adequate capacity and system to evaluate and learn from results.</t>
  </si>
  <si>
    <t>Geographic level of implementation?</t>
  </si>
  <si>
    <t>Annual organisational plan or project plan(s) and budget for the previous year</t>
  </si>
  <si>
    <t>A board is in place*</t>
  </si>
  <si>
    <t>Routines for planning, monitoring, evaluation and reporting in place</t>
  </si>
  <si>
    <t>ADDITIONAL ROUTINES, GUIDELINES OR POLICIES</t>
  </si>
  <si>
    <t>Environment and climate</t>
  </si>
  <si>
    <t xml:space="preserve">Gender equality </t>
  </si>
  <si>
    <t>Advocacy</t>
  </si>
  <si>
    <t>External communication</t>
  </si>
  <si>
    <t>Project, program or institutional evaluations, as well as management response</t>
  </si>
  <si>
    <t>Annual organisational report or project report(s) including financial statement from previous year</t>
  </si>
  <si>
    <t>Reliable routines/systems for financial management and internal control, e.g. accounting system.</t>
  </si>
  <si>
    <t>Organisational audit reports, including list of donors and total amounts granted last 1-2 years.</t>
  </si>
  <si>
    <t>Procurement policy</t>
  </si>
  <si>
    <t>Signature, Country/Regional director</t>
  </si>
  <si>
    <t>The organisation is not a political party (or affiliated to a political party.)</t>
  </si>
  <si>
    <r>
      <rPr>
        <b/>
        <sz val="16"/>
        <color theme="1"/>
        <rFont val="Calibri"/>
        <family val="2"/>
        <scheme val="minor"/>
      </rPr>
      <t>Instructions:</t>
    </r>
    <r>
      <rPr>
        <b/>
        <sz val="11"/>
        <color theme="1"/>
        <rFont val="Calibri"/>
        <family val="2"/>
        <scheme val="minor"/>
      </rPr>
      <t xml:space="preserve"> </t>
    </r>
    <r>
      <rPr>
        <b/>
        <sz val="12"/>
        <color theme="1"/>
        <rFont val="Garamond"/>
        <family val="1"/>
      </rPr>
      <t>MH</t>
    </r>
    <r>
      <rPr>
        <sz val="12"/>
        <color theme="1"/>
        <rFont val="Garamond"/>
        <family val="1"/>
      </rPr>
      <t xml:space="preserve"> = Must have; </t>
    </r>
    <r>
      <rPr>
        <b/>
        <sz val="12"/>
        <color theme="1"/>
        <rFont val="Garamond"/>
        <family val="1"/>
      </rPr>
      <t>GH</t>
    </r>
    <r>
      <rPr>
        <sz val="12"/>
        <color theme="1"/>
        <rFont val="Garamond"/>
        <family val="1"/>
      </rPr>
      <t xml:space="preserve"> = Good to have;</t>
    </r>
    <r>
      <rPr>
        <b/>
        <sz val="12"/>
        <color theme="1"/>
        <rFont val="Garamond"/>
        <family val="1"/>
      </rPr>
      <t xml:space="preserve"> *</t>
    </r>
    <r>
      <rPr>
        <sz val="12"/>
        <color theme="1"/>
        <rFont val="Garamond"/>
        <family val="1"/>
      </rPr>
      <t xml:space="preserve"> indicates that it is expected for registered CSOs to have, but not a must to have for networks or CBOs.</t>
    </r>
  </si>
  <si>
    <t>Tick the box if there is something that should be followed-up and inserted in the Monitoring log on IMPACT</t>
  </si>
  <si>
    <t xml:space="preserve">Planning, monitoring, evaluation, reporting </t>
  </si>
  <si>
    <t>PLANNING, MONITORING, EVALUATION, REPORTING</t>
  </si>
  <si>
    <t xml:space="preserve">Ev. 1 </t>
  </si>
  <si>
    <t>Ev. 2</t>
  </si>
  <si>
    <t xml:space="preserve">ASSESSMENT/ COMMENT / SOURCE OF INFO </t>
  </si>
  <si>
    <t>The organisation has adequate capacity and system for anti-corruption</t>
  </si>
  <si>
    <t>3.3</t>
  </si>
  <si>
    <t>The organisation has adequate capacity to analyse the potential for the rights holders to contribute to combating environmental degradation or climate change</t>
  </si>
  <si>
    <t>5.3</t>
  </si>
  <si>
    <t>References received from other donor, rightholders or stakeholder, incl. name, function and contact information.</t>
  </si>
  <si>
    <t xml:space="preserve">For the sake of transparency, the conclusions to why a partnership is entered or not should be shared with the organisation. It is however not mandatory to share the actual document.  </t>
  </si>
  <si>
    <t xml:space="preserve">In case you are planning to support a partner's entire organisational development and capacity and have identified a relevant OCA tool for that, that tool can replace Step 2. However, it is still necessary to identify actions needed and insert them in the monitoring log. </t>
  </si>
  <si>
    <t xml:space="preserve">In case you have an interest in giving core support to a partner, please check the guiding documents on core support. </t>
  </si>
  <si>
    <r>
      <t>Step 2</t>
    </r>
    <r>
      <rPr>
        <sz val="10"/>
        <color theme="1"/>
        <rFont val="Arial"/>
        <family val="2"/>
      </rPr>
      <t xml:space="preserve"> is IMs assessment of new partner organisations and aims to identify key areas for organisational capacity development of the partner organisation. The initial scoring, </t>
    </r>
    <r>
      <rPr>
        <b/>
        <sz val="10"/>
        <color theme="1"/>
        <rFont val="Arial"/>
        <family val="2"/>
      </rPr>
      <t>Ev. 1</t>
    </r>
    <r>
      <rPr>
        <sz val="10"/>
        <color theme="1"/>
        <rFont val="Arial"/>
        <family val="2"/>
      </rPr>
      <t xml:space="preserve">, is done by IM staff, who also insert comments, suggests actions to be taken and summaries the assessment and recommendations for future capacity support. The assessment should thereafter be shared with the partner organisations for them to respond to IM’s assessment. Partner’s response should be documented in the tool, add more rows if needed. The partner and IM should jointly agree on actions to take, which thereafter are inserted in the partner’s monitoring log on IMPACT. </t>
    </r>
  </si>
  <si>
    <r>
      <rPr>
        <b/>
        <u/>
        <sz val="11"/>
        <color theme="1"/>
        <rFont val="Calibri"/>
        <family val="2"/>
        <scheme val="minor"/>
      </rPr>
      <t>Revisiting the too</t>
    </r>
    <r>
      <rPr>
        <b/>
        <sz val="11"/>
        <color theme="1"/>
        <rFont val="Calibri"/>
        <family val="2"/>
        <scheme val="minor"/>
      </rPr>
      <t>l:</t>
    </r>
    <r>
      <rPr>
        <sz val="10"/>
        <color theme="1"/>
        <rFont val="Arial"/>
        <family val="2"/>
      </rPr>
      <t xml:space="preserve"> If unexpected changes happen with a partner with regards to issues such as change of important values, strategic directions, leadership etc., it could be useful to redo the partner assessment or parts of it. It could also be useful to look at the assessment when a new strategic period start, to follow up actions and to analyse whether a new assessment is needed. For these occasions use </t>
    </r>
    <r>
      <rPr>
        <b/>
        <sz val="10"/>
        <color theme="1"/>
        <rFont val="Arial"/>
        <family val="2"/>
      </rPr>
      <t>Ev. 2</t>
    </r>
    <r>
      <rPr>
        <sz val="10"/>
        <color theme="1"/>
        <rFont val="Arial"/>
        <family val="2"/>
      </rPr>
      <t xml:space="preserve"> for the scoring. </t>
    </r>
  </si>
  <si>
    <r>
      <rPr>
        <b/>
        <u/>
        <sz val="11"/>
        <color theme="1"/>
        <rFont val="Calibri"/>
        <family val="2"/>
        <scheme val="minor"/>
      </rPr>
      <t>How</t>
    </r>
    <r>
      <rPr>
        <b/>
        <sz val="11"/>
        <color theme="1"/>
        <rFont val="Calibri"/>
        <family val="2"/>
        <scheme val="minor"/>
      </rPr>
      <t>:</t>
    </r>
    <r>
      <rPr>
        <b/>
        <sz val="10"/>
        <color theme="1"/>
        <rFont val="Arial"/>
        <family val="2"/>
      </rPr>
      <t xml:space="preserve"> </t>
    </r>
    <r>
      <rPr>
        <sz val="10"/>
        <color theme="1"/>
        <rFont val="Arial"/>
        <family val="2"/>
      </rPr>
      <t xml:space="preserve">Both Step 1 and Step 2 are conducted by IM staff, programme and finance officers, and consist of desk review and interviews with relevant actors from the potential partner as well as other stakeholders such right holders and donors. </t>
    </r>
  </si>
  <si>
    <r>
      <rPr>
        <b/>
        <u/>
        <sz val="11"/>
        <color theme="1"/>
        <rFont val="Calibri"/>
        <family val="2"/>
        <scheme val="minor"/>
      </rPr>
      <t xml:space="preserve">In addition, Step 2: </t>
    </r>
    <r>
      <rPr>
        <sz val="11"/>
        <color theme="1"/>
        <rFont val="Calibri"/>
        <family val="2"/>
        <scheme val="minor"/>
      </rPr>
      <t xml:space="preserve"> </t>
    </r>
    <r>
      <rPr>
        <sz val="10"/>
        <color theme="1"/>
        <rFont val="Arial"/>
        <family val="2"/>
      </rPr>
      <t xml:space="preserve">Before initiating Step 2, ensure to ask the partner whether other assessments have been done or are about to be done by themselves or by other donors. If yes, compare the other assessment with IM's assessment tool to see which information that can be reused to avoid duplication of work. The assessment areas listed in IM’s tool needs to be assessed within the first six months of the partnership. </t>
    </r>
  </si>
  <si>
    <r>
      <t xml:space="preserve">When Step 1 is completed, the milestone New Partner should be sent to the line manager for approval, see process description and </t>
    </r>
    <r>
      <rPr>
        <i/>
        <sz val="10"/>
        <color theme="1"/>
        <rFont val="Arial"/>
        <family val="2"/>
      </rPr>
      <t>IMPACT milestone user manual</t>
    </r>
    <r>
      <rPr>
        <sz val="10"/>
        <color theme="1"/>
        <rFont val="Arial"/>
        <family val="2"/>
      </rPr>
      <t xml:space="preserve">, section on Partner, for further details. </t>
    </r>
  </si>
  <si>
    <r>
      <t xml:space="preserve">It is important that the partner really understand that this assessment is not about including or excluding. In this stage the partner is already inside the ‘family’ and we have earmarked funds to develop its capacity. The assessment is done to find out </t>
    </r>
    <r>
      <rPr>
        <i/>
        <sz val="10"/>
        <color theme="1"/>
        <rFont val="Arial"/>
        <family val="2"/>
      </rPr>
      <t>what</t>
    </r>
    <r>
      <rPr>
        <sz val="10"/>
        <color theme="1"/>
        <rFont val="Arial"/>
        <family val="2"/>
      </rPr>
      <t>we need to develop.</t>
    </r>
  </si>
  <si>
    <r>
      <rPr>
        <b/>
        <u/>
        <sz val="11"/>
        <color theme="1"/>
        <rFont val="Calibri"/>
        <family val="2"/>
        <scheme val="minor"/>
      </rPr>
      <t>What</t>
    </r>
    <r>
      <rPr>
        <b/>
        <sz val="11"/>
        <color theme="1"/>
        <rFont val="Calibri"/>
        <family val="2"/>
        <scheme val="minor"/>
      </rPr>
      <t>:</t>
    </r>
    <r>
      <rPr>
        <sz val="11"/>
        <color theme="1"/>
        <rFont val="Calibri"/>
        <family val="2"/>
        <scheme val="minor"/>
      </rPr>
      <t xml:space="preserve"> </t>
    </r>
    <r>
      <rPr>
        <sz val="10"/>
        <color theme="1"/>
        <rFont val="Arial"/>
        <family val="2"/>
      </rPr>
      <t xml:space="preserve">This pre-funding partner assessment tool, consiting of both step 1 and step 2, replaces other partner assessments tools such as the RBA assessment, gender assessment, cost-effectiveness assessments, assessment of organisation and assessment of financial management and internal control. The tool is used for identified top candidates which are seen as potential implementing partners and with whom IM intends to have a financial agreement. </t>
    </r>
  </si>
  <si>
    <r>
      <t>Step 1</t>
    </r>
    <r>
      <rPr>
        <sz val="10"/>
        <color theme="1"/>
        <rFont val="Arial"/>
        <family val="2"/>
      </rPr>
      <t xml:space="preserve"> is designed with the purpose to answer the concluding questions and to see how the organisation fits into IM’s partner eco-system. The issues to look at are listed as Must have (</t>
    </r>
    <r>
      <rPr>
        <b/>
        <sz val="10"/>
        <color theme="1"/>
        <rFont val="Arial"/>
        <family val="2"/>
      </rPr>
      <t>MH</t>
    </r>
    <r>
      <rPr>
        <sz val="10"/>
        <color theme="1"/>
        <rFont val="Arial"/>
        <family val="2"/>
      </rPr>
      <t>) or Good to have (</t>
    </r>
    <r>
      <rPr>
        <b/>
        <sz val="10"/>
        <color theme="1"/>
        <rFont val="Arial"/>
        <family val="2"/>
      </rPr>
      <t>GH</t>
    </r>
    <r>
      <rPr>
        <sz val="10"/>
        <color theme="1"/>
        <rFont val="Arial"/>
        <family val="2"/>
      </rPr>
      <t xml:space="preserve">). All </t>
    </r>
    <r>
      <rPr>
        <b/>
        <sz val="10"/>
        <color theme="1"/>
        <rFont val="Arial"/>
        <family val="2"/>
      </rPr>
      <t>MH</t>
    </r>
    <r>
      <rPr>
        <sz val="10"/>
        <color theme="1"/>
        <rFont val="Arial"/>
        <family val="2"/>
      </rPr>
      <t xml:space="preserve"> are issues which could be expected for the standard civil society organisation to have, while it might deviate for CBOs or Networks. Potential deviations are indicated by an *. If an organisation is missing something that is listed as a MH, ensure to document in the comment box what consequences that might have and how it will be followed-up by IM. </t>
    </r>
  </si>
  <si>
    <r>
      <rPr>
        <b/>
        <u/>
        <sz val="11"/>
        <color theme="1"/>
        <rFont val="Calibri"/>
        <family val="2"/>
        <scheme val="minor"/>
      </rPr>
      <t>When</t>
    </r>
    <r>
      <rPr>
        <b/>
        <sz val="11"/>
        <color theme="1"/>
        <rFont val="Calibri"/>
        <family val="2"/>
        <scheme val="minor"/>
      </rPr>
      <t>:</t>
    </r>
    <r>
      <rPr>
        <sz val="11"/>
        <color theme="1"/>
        <rFont val="Calibri"/>
        <family val="2"/>
        <scheme val="minor"/>
      </rPr>
      <t xml:space="preserve"> </t>
    </r>
    <r>
      <rPr>
        <sz val="10"/>
        <color theme="1"/>
        <rFont val="Arial"/>
        <family val="2"/>
      </rPr>
      <t xml:space="preserve">It is mandatory to carry out </t>
    </r>
    <r>
      <rPr>
        <b/>
        <sz val="10"/>
        <color theme="1"/>
        <rFont val="Arial"/>
        <family val="2"/>
      </rPr>
      <t>Step 1</t>
    </r>
    <r>
      <rPr>
        <sz val="10"/>
        <color theme="1"/>
        <rFont val="Arial"/>
        <family val="2"/>
      </rPr>
      <t xml:space="preserve"> of the tool before signing a financial agreement with a new implementing organisation. If time allows, </t>
    </r>
    <r>
      <rPr>
        <b/>
        <sz val="10"/>
        <color theme="1"/>
        <rFont val="Arial"/>
        <family val="2"/>
      </rPr>
      <t>Step 2</t>
    </r>
    <r>
      <rPr>
        <sz val="10"/>
        <color theme="1"/>
        <rFont val="Arial"/>
        <family val="2"/>
      </rPr>
      <t xml:space="preserve"> can be carried out in close connection to Step 1. If not possible, </t>
    </r>
    <r>
      <rPr>
        <b/>
        <sz val="10"/>
        <color theme="1"/>
        <rFont val="Arial"/>
        <family val="2"/>
      </rPr>
      <t xml:space="preserve">Step 2 </t>
    </r>
    <r>
      <rPr>
        <sz val="10"/>
        <color theme="1"/>
        <rFont val="Arial"/>
        <family val="2"/>
      </rPr>
      <t>should be conducted within six months after completing step 1, and the due date for step 2 should be indicated in the milestone for New Partner. Final approval of new partner is the responsibility of regional director (or the equivalent).</t>
    </r>
  </si>
  <si>
    <t>Step one - Pre-assessment</t>
  </si>
  <si>
    <t>Step 2 - Partner assessment</t>
  </si>
  <si>
    <t xml:space="preserve">There has been identified the need to develop an organisational policy related to conflict sensitivity. </t>
  </si>
  <si>
    <t>There has been identified the need to develop an internal policy regarding the risk management.</t>
  </si>
  <si>
    <t>14.06.2006, Registration number: 1013620005587</t>
  </si>
  <si>
    <t xml:space="preserve">CRPD shares IM'a overall values on human rights, democracy, poverty reduction and gender equality. The IM's partnership philosophy is particularly appreciated by the organization and is fully in line with the values the CRPD promotes. CRPD is a disability persons organisations where rightholders participates in decision making at all levels. </t>
  </si>
  <si>
    <t>16 Puskin str., office no 5, Chisinau, MD-2012, Republic of Moldova tel. +37322287090</t>
  </si>
  <si>
    <t>Vitalie Mester, executive director, vitalie.mester@cdpd.md tel. +37369856140</t>
  </si>
  <si>
    <t xml:space="preserve">The organisation has a board in place of 3 members. (a NGO director, member of the Association of Blind persons and a person with disabilities. </t>
  </si>
  <si>
    <t>The organization prepares the annual activity report that is placed on the web page. The report includes information on the implemented projects and the results obtained and includes the financial report.</t>
  </si>
  <si>
    <t>The CRPD has developed a strategic plan for the next 3 years, 2019-2021</t>
  </si>
  <si>
    <t>The organization was evaluated by the FHI 360, the report was sent to IM.</t>
  </si>
  <si>
    <t xml:space="preserve">The CRPD does not have a policy on environmental protection, but some provisions are included in the strategy and in the project plans. </t>
  </si>
  <si>
    <t xml:space="preserve">Advocacy strategies are included in the strategic plan.  CRPD has a separate objective on advocacy work. </t>
  </si>
  <si>
    <r>
      <t xml:space="preserve">Assessment prepared by: </t>
    </r>
    <r>
      <rPr>
        <b/>
        <sz val="12"/>
        <color theme="1"/>
        <rFont val="Garamond"/>
        <family val="1"/>
      </rPr>
      <t>Veaceslav Luca/Adriana Panzaru</t>
    </r>
  </si>
  <si>
    <t>CRPD does not have a separate document in this area. At the same time, the team members participated in the trainings organized by IM on this topic, having a fairly good understanding. The organization is a member of the gender equality platform, and holds the presidency of this platform. The CRPD's statutes states that the organisation contributes to the promotion of gender equality among people with disabilities by improving the legal framework and ensuring its implementation.</t>
  </si>
  <si>
    <t>The Center for the Rights of Persons with Disabilities is a public association that, more than a decade, aims to produce positive changes in the life of people with disabilities and the society of the Republic of Moldova. CRPD is advocating for the protection, promotion and monitoring of rights of persons with disabilities in Moldova. The organization supports the empowerment of people with disabilities and their training in leadership. The CRPD contributes to raising the level of knowledge of people with disabilities in the field of human rights. Promotes the right to an accessible environment for people with reduced mobility. Prevents and combats discrimination and provides support for people with disabilities and their families to defend their rights in court. 
Develop and consult public policies on the rights of people with disabilities in line with international human rights standards. 
CRPD develops and implements joint projects with NGOs in the field of human rights promotion and protection as well as with other organizations interested in preventing and combating discrimination. It contributes to establishing partnerships between public authorities and NGOs working in the field of disability. The CRPD has partnerships with many IM organizations in promoting and defending the rights of people with disabilities. Also CRPD is an active member of the Alliance of Organizations for Persons with Disabilities.</t>
  </si>
  <si>
    <t xml:space="preserve">Agenda and minutes of the last annual general meeting has been sent. </t>
  </si>
  <si>
    <t>SILVIA APOSTOL</t>
  </si>
  <si>
    <t>The organisation has reliable routines/systems in place for financial management and internal control. First, the organisational by-laws provide for these in detail. Second, the organisation operates in full accordance with the Moldovan law. It has a valid accounting system and functional financial internal procedures.</t>
  </si>
  <si>
    <t>The organisation's by-laws and internal regulations set out clear rules for decision-making and accountability.( including the Manual for Financial Management)</t>
  </si>
  <si>
    <t>No organisational audit reports. In 2017 CRPD was working on implementation of 9 projects, supported financially by UK embassy, World Jewish Relief, OHCHR, Soros Moldova Foundation, FHI 360//USAID, IM Swedish Development Partner with a budget of 3 861 231 MDL.</t>
  </si>
  <si>
    <t>Management responses were presented for project audits.</t>
  </si>
  <si>
    <t>CRPD had developed and introduced an Anti-Corruption policy in 2015.</t>
  </si>
  <si>
    <t>The organisation has a stand-alone procurement policy. The procurement procedure is dual: per projects and organisational.</t>
  </si>
  <si>
    <t>No whistle-blower system in place. At the time of assessment, the management of the organisation was aware of such a system.</t>
  </si>
  <si>
    <t xml:space="preserve">Name of organisation, including abbreviation: </t>
  </si>
  <si>
    <t>Center for the Rights of Persons with Disabilities (CRPD)</t>
  </si>
  <si>
    <t>If other, please specify here:</t>
  </si>
  <si>
    <t>If applicable, date of registration and registration numbe/code</t>
  </si>
  <si>
    <t xml:space="preserve">CRPD is totally aligned with IM's strategic objectives of social and economic inclusion and civic space. CRPD has strategic objectives and programs in all this strategic areas. </t>
  </si>
  <si>
    <t xml:space="preserve">The organisation is not a political party and it is not affiliated to any political parties. </t>
  </si>
  <si>
    <t>Dina Gratii, projects assistant, British Embassy in Moldova, (+373) (22) 225 902, Dina.Grati@fco.gov.uk
Petru Culeac, Executive director SOROS Moldova (+373 22) 274480, pculeac@soros.md</t>
  </si>
  <si>
    <t xml:space="preserve">CRPD has a statues that have been modified on 28.08.2018 since the organisation has modified its name. CRPD's previous name was Center of Legal Assistance for Persons with Disabilities. </t>
  </si>
  <si>
    <t>CRPD has a formulated vision and mission which are stated in their statutes. The vision and mission is known and shared by all members of staff and it is spread in different ways outside the organization.
The vision of the association is in our commitment to contribute to the creation of an inclusive society in which all men and all women, boys and girls with disabilities in the Republic of Moldova, without discrimination, enjoy respect for their human dignity.
Their  mission is to promote and protect the rights of persons with disabilities, regardless of race, colour, nationality, ethnic origin, language, religion or belief, gender, age, opinion, political affiliation or any other similar criterion, to favour social inclusion and spiritual fulfilment through monitoring, advocacy, and personal development programs.</t>
  </si>
  <si>
    <t xml:space="preserve">The organisational chart has been submitted. </t>
  </si>
  <si>
    <t>CRPD does not have an organisational PMERL plan, however monitoring, reporting and evaluation routines are on a project base. The team regular follow-ups and held discussions on the extent to which the results correspond to the plans. CRPD is a learning organisation which demonstrated several times that conclusions drawn from follow-ups have a clear impact on future planning. This means that there is a cleared evidence that there is a continuous discussion on results, deviations and learnings. The organization plans to set up a monitoring and evaluation mechanism per organization to unify efforts.</t>
  </si>
  <si>
    <t xml:space="preserve">The organisation has an operational plan and budgets that are developed annually. CRPD has develops an organisational budget including all operations and programs. </t>
  </si>
  <si>
    <t>The CRPD does not have a risk management document at the organizational level. Risks are analysed as part of the projects. In the future, the organization plans to develop such a document that will analyse all risks at all levels and develop a mitigation plan.</t>
  </si>
  <si>
    <t xml:space="preserve">CRPD has a policy on external communication. </t>
  </si>
  <si>
    <t>The organisation does not have a document on this specific area. The level of understanding is at extensive level. CRPD plans to elaborate a small document on conflict sensitivity in the future.</t>
  </si>
  <si>
    <r>
      <rPr>
        <b/>
        <sz val="9"/>
        <color theme="1"/>
        <rFont val="Arial"/>
        <family val="2"/>
      </rPr>
      <t>Date and Place</t>
    </r>
    <r>
      <rPr>
        <sz val="11"/>
        <color theme="1"/>
        <rFont val="Arial"/>
        <family val="2"/>
      </rPr>
      <t xml:space="preserve"> </t>
    </r>
    <r>
      <rPr>
        <sz val="8"/>
        <color theme="1"/>
        <rFont val="Arial"/>
        <family val="2"/>
      </rPr>
      <t>(Ev. 1)</t>
    </r>
    <r>
      <rPr>
        <sz val="11"/>
        <color theme="1"/>
        <rFont val="Arial"/>
        <family val="2"/>
      </rPr>
      <t>:</t>
    </r>
    <r>
      <rPr>
        <sz val="11"/>
        <color theme="1"/>
        <rFont val="Calibri"/>
        <family val="2"/>
        <scheme val="minor"/>
      </rPr>
      <t xml:space="preserve"> September 2018</t>
    </r>
  </si>
  <si>
    <t>Participants in assessment: Vitalie Mester, Marina Mester, Ion Cibotarica, Elena Stajila, Clapaniuc Eugenia (CRPD), Veaceslav Luca, Andriana Pinzaru (IM)</t>
  </si>
  <si>
    <t>Name of Partner: Center for the Rights of Persons with Disabilities (CRPD</t>
  </si>
  <si>
    <t xml:space="preserve">Assessment  meetings to evaluate the knowledge of CRPD stuff members about procurement and financial policies. </t>
  </si>
  <si>
    <t>Revision of CRPD policies regarding the environment issues and including the environment friendly awareness component in CRPD strategies and activities.</t>
  </si>
  <si>
    <t xml:space="preserve">Developing the CRPD conflict sensitivity policy. </t>
  </si>
  <si>
    <t xml:space="preserve">There has been identified the need to revise the planning, monitoring, evaluation and learning  policy.  2. Strengthening the skills of CRPD team in monitoring, evaluation and learning. </t>
  </si>
  <si>
    <t>Revision of CRPD planning, monitoring, evaluation and learning policies. 2. Organising trainings to strengthen the skills of CRPD team planning, monitoring, evaluation and learning.</t>
  </si>
  <si>
    <t>1.Designing the CRPD policy for consultation and participation of rights holders. 2.Posting on organisational website of CRPD policies.</t>
  </si>
  <si>
    <t>CRPD has a mainstreaming understanding and applies different  solutions for lowering the negative impact of the activities on the environment (reuse/recycle, limiting printing - annual report only online version, using led light in the office, moderate consume of fuel, etc.)</t>
  </si>
  <si>
    <t xml:space="preserve">Strengthening the skills of staff members in risk management and developing the risk management policy of CRPD. </t>
  </si>
  <si>
    <t xml:space="preserve">1. The designing of a participation policy for rights holders, in the process of planning, monitoring and evaluation of CRPD, is needed.                          2.There has also been identified the need to design a general non-discrimination policy within CRPD. </t>
  </si>
  <si>
    <t xml:space="preserve">CRPD has procurements, accountability and financial management policy. CRPD has also an anticorruption policy. </t>
  </si>
  <si>
    <t xml:space="preserve">CRPD in its activity applies the gender equality policy. CRPD is a member of the permanent committee of the Gender Equality Platform.  The CRPD director is the chair of the Gender Equality Platform. CRPD is actively involved in promoting gender equality, including the representation of Gender Equality Platform before the The Council for Preventing and Eliminating Discrimination and Ensuring Equality. </t>
  </si>
  <si>
    <t>The organisation has adequate capacity to analyse the impact environment and climate issues have on rights holders.</t>
  </si>
  <si>
    <t xml:space="preserve">CRPD is highly engaged in advocacy work. CRPD is an important CSO actor and rights defender. </t>
  </si>
  <si>
    <t xml:space="preserve">CRPD partner with other CSO actors in the field of rights of persons with disabilities in order to maximize the efforts of aid work. </t>
  </si>
  <si>
    <t>2. Capacity building in mainstreaming areas (gender, environment, conflict).</t>
  </si>
  <si>
    <t xml:space="preserve">3. To develop risk management document. </t>
  </si>
  <si>
    <t xml:space="preserve">CRDP has a strong organisational base with strong capacities and extensive expertise in the fiels of rights of persons with disabilities. Staff are highly qualified and meet the needs of the organisation. Activities are systematically and transparently recorded. The organisation is very active in networks and collaborations, and utilizes them excellently.  CRPD received a very good rating when it came to financial management/internal control and internal democracy/RBA. Low scores were received when it comes to risk management and conflict sensitivity. </t>
  </si>
  <si>
    <t xml:space="preserve">1. Improving PMER&amp;L capacities. </t>
  </si>
  <si>
    <r>
      <t xml:space="preserve">Date and Place </t>
    </r>
    <r>
      <rPr>
        <sz val="8"/>
        <color theme="1"/>
        <rFont val="Arial"/>
        <family val="2"/>
      </rPr>
      <t>(Ev.2)</t>
    </r>
    <r>
      <rPr>
        <sz val="9"/>
        <color theme="1"/>
        <rFont val="Arial"/>
        <family val="2"/>
      </rPr>
      <t>: April 2019</t>
    </r>
  </si>
  <si>
    <r>
      <t xml:space="preserve">Partners response:   </t>
    </r>
    <r>
      <rPr>
        <sz val="11"/>
        <color theme="1"/>
        <rFont val="Calibri"/>
        <family val="2"/>
        <charset val="204"/>
        <scheme val="minor"/>
      </rPr>
      <t xml:space="preserve">
The CDPD by the end of May will review its internal policies in terms of ensuring gender equality.
Until the end of June, CDPD will review its planning, monitoring, evaluation and learning policies.
CDPD during 2019 will identify training opportunities for team members in area of planning, monitoring, evaluation and learning.
By the end of July, CDPD will publish all its organizational policies on its site.
In September, CDPD will develop an internal risk management policy.
By the end of October, the CDPD will develop the conflict sensitivity policy.
By the end of November, CDPD will develop a policy of consultation and participation of rights holders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</si>
</sst>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x14ac:knownFonts="1">
    <font>
      <sz val="11"/>
      <color theme="1"/>
      <name val="Calibri"/>
      <family val="2"/>
      <scheme val="minor"/>
    </font>
    <font>
      <sz val="11"/>
      <color theme="1"/>
      <name val="Calibri"/>
      <family val="2"/>
      <charset val="204"/>
      <scheme val="minor"/>
    </font>
    <font>
      <i/>
      <sz val="11"/>
      <color theme="1"/>
      <name val="Calibri"/>
      <family val="2"/>
      <scheme val="minor"/>
    </font>
    <font>
      <i/>
      <sz val="12"/>
      <color theme="1"/>
      <name val="Calibri"/>
      <family val="2"/>
      <scheme val="minor"/>
    </font>
    <font>
      <sz val="10"/>
      <color theme="1"/>
      <name val="Calibri"/>
      <family val="2"/>
      <scheme val="minor"/>
    </font>
    <font>
      <b/>
      <i/>
      <sz val="10"/>
      <color rgb="FF000000"/>
      <name val="Arial"/>
      <family val="2"/>
    </font>
    <font>
      <sz val="8"/>
      <color theme="1"/>
      <name val="Calibri"/>
      <family val="2"/>
      <scheme val="minor"/>
    </font>
    <font>
      <b/>
      <i/>
      <sz val="8"/>
      <color rgb="FF000000"/>
      <name val="Arial"/>
      <family val="2"/>
    </font>
    <font>
      <b/>
      <sz val="14"/>
      <color theme="1"/>
      <name val="Calibri"/>
      <family val="2"/>
      <scheme val="minor"/>
    </font>
    <font>
      <b/>
      <sz val="14"/>
      <color theme="1"/>
      <name val="Arial"/>
      <family val="2"/>
    </font>
    <font>
      <b/>
      <sz val="9"/>
      <color rgb="FF000000"/>
      <name val="Arial"/>
      <family val="2"/>
    </font>
    <font>
      <sz val="9"/>
      <color rgb="FF000000"/>
      <name val="Arial"/>
      <family val="2"/>
    </font>
    <font>
      <b/>
      <sz val="9"/>
      <color theme="1"/>
      <name val="Arial"/>
      <family val="2"/>
    </font>
    <font>
      <b/>
      <sz val="11"/>
      <color theme="1"/>
      <name val="Calibri"/>
      <family val="2"/>
      <scheme val="minor"/>
    </font>
    <font>
      <sz val="8"/>
      <color rgb="FF000000"/>
      <name val="Calibri"/>
      <family val="2"/>
      <scheme val="minor"/>
    </font>
    <font>
      <sz val="11"/>
      <color theme="0"/>
      <name val="Calibri"/>
      <family val="2"/>
      <scheme val="minor"/>
    </font>
    <font>
      <sz val="11"/>
      <name val="Calibri"/>
      <family val="2"/>
      <scheme val="minor"/>
    </font>
    <font>
      <sz val="12"/>
      <name val="Arial"/>
      <family val="2"/>
    </font>
    <font>
      <b/>
      <sz val="11"/>
      <name val="Calibri"/>
      <family val="2"/>
      <scheme val="minor"/>
    </font>
    <font>
      <sz val="11"/>
      <color theme="3" tint="0.59999389629810485"/>
      <name val="Calibri"/>
      <family val="2"/>
      <scheme val="minor"/>
    </font>
    <font>
      <i/>
      <sz val="12"/>
      <color theme="3" tint="0.59999389629810485"/>
      <name val="Calibri"/>
      <family val="2"/>
      <scheme val="minor"/>
    </font>
    <font>
      <b/>
      <sz val="12"/>
      <color theme="1"/>
      <name val="Calibri"/>
      <family val="2"/>
      <scheme val="minor"/>
    </font>
    <font>
      <sz val="9"/>
      <color theme="1"/>
      <name val="Calibri"/>
      <family val="2"/>
      <scheme val="minor"/>
    </font>
    <font>
      <sz val="12"/>
      <color theme="1"/>
      <name val="Calibri"/>
      <family val="2"/>
      <scheme val="minor"/>
    </font>
    <font>
      <b/>
      <sz val="9"/>
      <color theme="6" tint="0.39997558519241921"/>
      <name val="Arial"/>
      <family val="2"/>
    </font>
    <font>
      <b/>
      <sz val="12"/>
      <color theme="1"/>
      <name val="Garamond"/>
      <family val="1"/>
    </font>
    <font>
      <sz val="12"/>
      <color theme="1"/>
      <name val="Garamond"/>
      <family val="1"/>
    </font>
    <font>
      <sz val="11"/>
      <color theme="1"/>
      <name val="Arial"/>
      <family val="2"/>
    </font>
    <font>
      <i/>
      <sz val="11"/>
      <color theme="1"/>
      <name val="Garamond"/>
      <family val="1"/>
    </font>
    <font>
      <b/>
      <sz val="12"/>
      <color theme="0"/>
      <name val="Arial"/>
      <family val="2"/>
    </font>
    <font>
      <sz val="11"/>
      <name val="Arial"/>
      <family val="2"/>
    </font>
    <font>
      <b/>
      <i/>
      <sz val="11"/>
      <color theme="0"/>
      <name val="Arial"/>
      <family val="2"/>
    </font>
    <font>
      <b/>
      <i/>
      <u/>
      <sz val="11"/>
      <color theme="0"/>
      <name val="Arial"/>
      <family val="2"/>
    </font>
    <font>
      <b/>
      <u/>
      <sz val="12"/>
      <color theme="0"/>
      <name val="Arial"/>
      <family val="2"/>
    </font>
    <font>
      <b/>
      <sz val="16"/>
      <color theme="1"/>
      <name val="Calibri"/>
      <family val="2"/>
      <scheme val="minor"/>
    </font>
    <font>
      <i/>
      <sz val="12"/>
      <color theme="1"/>
      <name val="Garamond"/>
      <family val="1"/>
    </font>
    <font>
      <sz val="11"/>
      <color rgb="FFFF0000"/>
      <name val="Calibri"/>
      <family val="2"/>
      <scheme val="minor"/>
    </font>
    <font>
      <b/>
      <i/>
      <sz val="12"/>
      <color theme="1"/>
      <name val="Garamond"/>
      <family val="1"/>
    </font>
    <font>
      <sz val="11"/>
      <color theme="1"/>
      <name val="Garamond"/>
      <family val="1"/>
    </font>
    <font>
      <b/>
      <sz val="18"/>
      <name val="Calibri"/>
      <family val="2"/>
      <scheme val="minor"/>
    </font>
    <font>
      <b/>
      <sz val="18"/>
      <color theme="1"/>
      <name val="Calibri"/>
      <family val="2"/>
      <scheme val="minor"/>
    </font>
    <font>
      <sz val="9"/>
      <color theme="1"/>
      <name val="Arial"/>
      <family val="2"/>
    </font>
    <font>
      <sz val="8"/>
      <color theme="1"/>
      <name val="Arial"/>
      <family val="2"/>
    </font>
    <font>
      <b/>
      <sz val="11"/>
      <color theme="1"/>
      <name val="Garamond"/>
      <family val="1"/>
    </font>
    <font>
      <b/>
      <u/>
      <sz val="11"/>
      <color theme="1"/>
      <name val="Calibri"/>
      <family val="2"/>
      <scheme val="minor"/>
    </font>
    <font>
      <sz val="10"/>
      <color theme="1"/>
      <name val="Arial"/>
      <family val="2"/>
    </font>
    <font>
      <b/>
      <sz val="10"/>
      <color theme="1"/>
      <name val="Arial"/>
      <family val="2"/>
    </font>
    <font>
      <i/>
      <sz val="10"/>
      <color theme="1"/>
      <name val="Arial"/>
      <family val="2"/>
    </font>
    <font>
      <sz val="8"/>
      <name val="Calibri"/>
      <family val="2"/>
      <charset val="204"/>
      <scheme val="minor"/>
    </font>
    <font>
      <sz val="8"/>
      <color rgb="FF000000"/>
      <name val="Segoe UI"/>
      <family val="2"/>
      <charset val="204"/>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FF"/>
        <bgColor indexed="64"/>
      </patternFill>
    </fill>
    <fill>
      <patternFill patternType="solid">
        <fgColor rgb="FF00B05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style="thin">
        <color indexed="64"/>
      </left>
      <right style="thin">
        <color indexed="64"/>
      </right>
      <top/>
      <bottom/>
      <diagonal/>
    </border>
    <border>
      <left style="thick">
        <color indexed="64"/>
      </left>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ck">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ck">
        <color indexed="64"/>
      </right>
      <top style="medium">
        <color indexed="64"/>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s>
  <cellStyleXfs count="1">
    <xf numFmtId="0" fontId="0" fillId="0" borderId="0"/>
  </cellStyleXfs>
  <cellXfs count="213">
    <xf numFmtId="0" fontId="0" fillId="0" borderId="0" xfId="0"/>
    <xf numFmtId="0" fontId="3" fillId="0" borderId="0" xfId="0" applyFont="1"/>
    <xf numFmtId="0" fontId="4" fillId="0" borderId="11" xfId="0" applyFont="1" applyBorder="1" applyAlignment="1">
      <alignment horizontal="center" vertical="center" wrapText="1"/>
    </xf>
    <xf numFmtId="0" fontId="0" fillId="0" borderId="0" xfId="0" applyAlignment="1">
      <alignment vertical="center"/>
    </xf>
    <xf numFmtId="0" fontId="3" fillId="0" borderId="0" xfId="0" applyFont="1" applyAlignment="1">
      <alignment vertical="center"/>
    </xf>
    <xf numFmtId="0" fontId="5" fillId="3" borderId="4" xfId="0" applyFont="1" applyFill="1" applyBorder="1" applyAlignment="1">
      <alignment horizontal="left" vertical="center"/>
    </xf>
    <xf numFmtId="0" fontId="7" fillId="0" borderId="1" xfId="0" applyFont="1" applyBorder="1" applyAlignment="1">
      <alignment horizontal="left" vertical="center"/>
    </xf>
    <xf numFmtId="0" fontId="5" fillId="3" borderId="1" xfId="0" applyFont="1" applyFill="1" applyBorder="1" applyAlignment="1">
      <alignment horizontal="left" vertical="center"/>
    </xf>
    <xf numFmtId="0" fontId="12" fillId="0" borderId="1" xfId="0" applyFont="1" applyBorder="1"/>
    <xf numFmtId="164" fontId="5" fillId="3" borderId="11" xfId="0" applyNumberFormat="1" applyFont="1" applyFill="1" applyBorder="1" applyAlignment="1">
      <alignment horizontal="center" vertical="center"/>
    </xf>
    <xf numFmtId="0" fontId="12" fillId="0" borderId="14" xfId="0" applyFont="1" applyBorder="1" applyAlignment="1">
      <alignment vertical="top" wrapText="1"/>
    </xf>
    <xf numFmtId="0" fontId="0" fillId="0" borderId="6" xfId="0" applyBorder="1"/>
    <xf numFmtId="0" fontId="0" fillId="0" borderId="1" xfId="0" applyBorder="1"/>
    <xf numFmtId="164" fontId="5" fillId="3" borderId="19" xfId="0" applyNumberFormat="1" applyFont="1" applyFill="1" applyBorder="1" applyAlignment="1">
      <alignment horizontal="center" vertical="center"/>
    </xf>
    <xf numFmtId="0" fontId="5" fillId="3" borderId="13" xfId="0" applyFont="1" applyFill="1" applyBorder="1" applyAlignment="1">
      <alignment horizontal="left" vertical="center"/>
    </xf>
    <xf numFmtId="164" fontId="5" fillId="3" borderId="20" xfId="0" applyNumberFormat="1" applyFont="1" applyFill="1" applyBorder="1" applyAlignment="1">
      <alignment horizontal="center" vertical="center"/>
    </xf>
    <xf numFmtId="0" fontId="14" fillId="2" borderId="1" xfId="0" applyFont="1" applyFill="1" applyBorder="1" applyAlignment="1">
      <alignment horizontal="left" vertical="center" wrapText="1"/>
    </xf>
    <xf numFmtId="0" fontId="6" fillId="0" borderId="1" xfId="0" applyFont="1" applyBorder="1" applyAlignment="1">
      <alignment wrapText="1"/>
    </xf>
    <xf numFmtId="0" fontId="7" fillId="2" borderId="1" xfId="0" applyFont="1" applyFill="1" applyBorder="1" applyAlignment="1">
      <alignment horizontal="left" vertical="top"/>
    </xf>
    <xf numFmtId="0" fontId="2" fillId="0" borderId="1" xfId="0" applyFont="1" applyBorder="1"/>
    <xf numFmtId="0" fontId="16" fillId="0" borderId="0" xfId="0" applyFont="1"/>
    <xf numFmtId="0" fontId="17" fillId="0" borderId="0" xfId="0" applyFont="1"/>
    <xf numFmtId="0" fontId="18" fillId="0" borderId="0" xfId="0" applyFont="1"/>
    <xf numFmtId="0" fontId="19" fillId="0" borderId="0" xfId="0" applyFont="1"/>
    <xf numFmtId="0" fontId="19" fillId="0" borderId="0" xfId="0" applyFont="1" applyAlignment="1">
      <alignment vertical="center"/>
    </xf>
    <xf numFmtId="0" fontId="20" fillId="0" borderId="0" xfId="0" applyFont="1" applyAlignment="1">
      <alignment vertical="center"/>
    </xf>
    <xf numFmtId="0" fontId="20" fillId="0" borderId="0" xfId="0" applyFont="1"/>
    <xf numFmtId="0" fontId="15" fillId="0" borderId="0" xfId="0" applyFont="1"/>
    <xf numFmtId="0" fontId="7" fillId="2" borderId="0" xfId="0" applyFont="1" applyFill="1" applyAlignment="1">
      <alignment horizontal="left" vertical="top"/>
    </xf>
    <xf numFmtId="0" fontId="7" fillId="0" borderId="0" xfId="0" applyFont="1" applyAlignment="1">
      <alignment horizontal="left" vertical="center"/>
    </xf>
    <xf numFmtId="0" fontId="0" fillId="0" borderId="0" xfId="0" applyAlignment="1">
      <alignment vertical="top"/>
    </xf>
    <xf numFmtId="0" fontId="0" fillId="0" borderId="28" xfId="0" applyBorder="1" applyAlignment="1">
      <alignment vertical="top"/>
    </xf>
    <xf numFmtId="0" fontId="0" fillId="0" borderId="28" xfId="0" applyBorder="1"/>
    <xf numFmtId="0" fontId="0" fillId="0" borderId="9" xfId="0" applyBorder="1"/>
    <xf numFmtId="0" fontId="10" fillId="5" borderId="0" xfId="0" applyFont="1" applyFill="1" applyAlignment="1">
      <alignment horizontal="left" vertical="center" wrapText="1"/>
    </xf>
    <xf numFmtId="0" fontId="10" fillId="3" borderId="0" xfId="0" applyFont="1" applyFill="1" applyAlignment="1">
      <alignment horizontal="left" vertical="center" wrapText="1"/>
    </xf>
    <xf numFmtId="0" fontId="22" fillId="3" borderId="1" xfId="0" applyFont="1" applyFill="1" applyBorder="1" applyAlignment="1">
      <alignment horizontal="right" vertical="center"/>
    </xf>
    <xf numFmtId="0" fontId="22" fillId="0" borderId="30" xfId="0" applyFont="1" applyBorder="1" applyAlignment="1">
      <alignment horizontal="right"/>
    </xf>
    <xf numFmtId="0" fontId="24" fillId="4" borderId="0" xfId="0" applyFont="1" applyFill="1" applyAlignment="1">
      <alignment horizontal="left" vertical="center"/>
    </xf>
    <xf numFmtId="0" fontId="6" fillId="0" borderId="1" xfId="0" applyFont="1" applyBorder="1" applyAlignment="1">
      <alignment horizontal="left" vertical="center" wrapText="1"/>
    </xf>
    <xf numFmtId="0" fontId="22" fillId="0" borderId="1" xfId="0" applyFont="1" applyBorder="1" applyAlignment="1">
      <alignment horizontal="right" vertical="center"/>
    </xf>
    <xf numFmtId="0" fontId="22" fillId="0" borderId="2" xfId="0" applyFont="1" applyBorder="1" applyAlignment="1">
      <alignment horizontal="right"/>
    </xf>
    <xf numFmtId="0" fontId="6" fillId="0" borderId="4" xfId="0" applyFont="1" applyBorder="1" applyAlignment="1">
      <alignment horizontal="left" vertical="center" wrapText="1"/>
    </xf>
    <xf numFmtId="0" fontId="6" fillId="0" borderId="1" xfId="0" applyFont="1" applyBorder="1" applyAlignment="1">
      <alignment vertical="center" wrapText="1"/>
    </xf>
    <xf numFmtId="0" fontId="22" fillId="0" borderId="30" xfId="0" applyFont="1" applyBorder="1" applyAlignment="1">
      <alignment horizontal="right" vertical="center"/>
    </xf>
    <xf numFmtId="0" fontId="22" fillId="0" borderId="0" xfId="0" applyFont="1" applyAlignment="1">
      <alignment horizontal="right" vertical="center"/>
    </xf>
    <xf numFmtId="0" fontId="6" fillId="0" borderId="1" xfId="0" applyFont="1" applyBorder="1" applyAlignment="1">
      <alignment vertical="center"/>
    </xf>
    <xf numFmtId="0" fontId="6" fillId="0" borderId="13" xfId="0" applyFont="1" applyBorder="1" applyAlignment="1">
      <alignment horizontal="left" vertical="center" wrapText="1"/>
    </xf>
    <xf numFmtId="0" fontId="28" fillId="0" borderId="0" xfId="0" applyFont="1"/>
    <xf numFmtId="0" fontId="26" fillId="0" borderId="31" xfId="0" applyFont="1" applyBorder="1"/>
    <xf numFmtId="0" fontId="26" fillId="0" borderId="31" xfId="0" applyFont="1" applyBorder="1" applyAlignment="1">
      <alignment vertical="center"/>
    </xf>
    <xf numFmtId="0" fontId="29" fillId="7" borderId="31" xfId="0" applyFont="1" applyFill="1" applyBorder="1" applyAlignment="1">
      <alignment vertical="center" wrapText="1"/>
    </xf>
    <xf numFmtId="0" fontId="0" fillId="0" borderId="31" xfId="0" applyBorder="1"/>
    <xf numFmtId="0" fontId="27" fillId="0" borderId="0" xfId="0" applyFont="1" applyAlignment="1">
      <alignment vertical="center" wrapText="1"/>
    </xf>
    <xf numFmtId="0" fontId="26" fillId="0" borderId="0" xfId="0" applyFont="1" applyAlignment="1">
      <alignment vertical="center"/>
    </xf>
    <xf numFmtId="0" fontId="26" fillId="0" borderId="0" xfId="0" applyFont="1" applyAlignment="1">
      <alignment horizontal="right" vertical="center"/>
    </xf>
    <xf numFmtId="0" fontId="26" fillId="0" borderId="35" xfId="0" applyFont="1" applyBorder="1" applyAlignment="1">
      <alignment vertical="center"/>
    </xf>
    <xf numFmtId="0" fontId="31" fillId="7" borderId="7" xfId="0" applyFont="1" applyFill="1" applyBorder="1"/>
    <xf numFmtId="0" fontId="32" fillId="7" borderId="9" xfId="0" applyFont="1" applyFill="1" applyBorder="1" applyAlignment="1">
      <alignment vertical="top"/>
    </xf>
    <xf numFmtId="0" fontId="32" fillId="7" borderId="18" xfId="0" applyFont="1" applyFill="1" applyBorder="1" applyAlignment="1">
      <alignment vertical="top"/>
    </xf>
    <xf numFmtId="0" fontId="0" fillId="0" borderId="0" xfId="0" applyAlignment="1">
      <alignment wrapText="1"/>
    </xf>
    <xf numFmtId="0" fontId="36" fillId="0" borderId="0" xfId="0" applyFont="1"/>
    <xf numFmtId="0" fontId="26" fillId="2" borderId="31" xfId="0" applyFont="1" applyFill="1" applyBorder="1" applyAlignment="1">
      <alignment vertical="center"/>
    </xf>
    <xf numFmtId="0" fontId="0" fillId="0" borderId="32" xfId="0" applyBorder="1"/>
    <xf numFmtId="0" fontId="39" fillId="0" borderId="0" xfId="0" applyFont="1" applyAlignment="1">
      <alignment horizontal="center" vertical="center"/>
    </xf>
    <xf numFmtId="164" fontId="5" fillId="3" borderId="40" xfId="0" applyNumberFormat="1"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22" fillId="3" borderId="4" xfId="0" applyFont="1" applyFill="1" applyBorder="1" applyAlignment="1">
      <alignment horizontal="right" vertical="center"/>
    </xf>
    <xf numFmtId="0" fontId="0" fillId="0" borderId="33" xfId="0" applyBorder="1"/>
    <xf numFmtId="0" fontId="0" fillId="0" borderId="34" xfId="0" applyBorder="1"/>
    <xf numFmtId="0" fontId="21" fillId="0" borderId="0" xfId="0" applyFont="1"/>
    <xf numFmtId="0" fontId="35" fillId="0" borderId="39" xfId="0" applyFont="1" applyBorder="1" applyAlignment="1">
      <alignment vertical="center"/>
    </xf>
    <xf numFmtId="0" fontId="38" fillId="0" borderId="31" xfId="0" applyFont="1" applyBorder="1" applyAlignment="1">
      <alignment vertical="center" wrapText="1"/>
    </xf>
    <xf numFmtId="0" fontId="0" fillId="0" borderId="36" xfId="0" applyBorder="1"/>
    <xf numFmtId="0" fontId="13" fillId="0" borderId="37" xfId="0" applyFont="1" applyBorder="1" applyAlignment="1">
      <alignment vertical="center" wrapText="1"/>
    </xf>
    <xf numFmtId="0" fontId="13" fillId="0" borderId="38" xfId="0" applyFont="1" applyBorder="1" applyAlignment="1">
      <alignment vertical="center" wrapText="1"/>
    </xf>
    <xf numFmtId="0" fontId="0" fillId="0" borderId="38" xfId="0" applyBorder="1" applyAlignment="1">
      <alignment vertical="center" wrapText="1"/>
    </xf>
    <xf numFmtId="0" fontId="6" fillId="0" borderId="38" xfId="0" applyFont="1" applyBorder="1" applyAlignment="1">
      <alignment vertical="center" wrapText="1"/>
    </xf>
    <xf numFmtId="0" fontId="13" fillId="0" borderId="32" xfId="0" applyFont="1" applyBorder="1" applyAlignment="1">
      <alignment vertical="center" wrapText="1"/>
    </xf>
    <xf numFmtId="0" fontId="22" fillId="2" borderId="30" xfId="0" applyFont="1" applyFill="1" applyBorder="1" applyAlignment="1">
      <alignment horizontal="right"/>
    </xf>
    <xf numFmtId="0" fontId="40" fillId="0" borderId="0" xfId="0" applyFont="1" applyAlignment="1">
      <alignment horizontal="right" vertical="center"/>
    </xf>
    <xf numFmtId="0" fontId="46" fillId="0" borderId="38" xfId="0" applyFont="1" applyBorder="1" applyAlignment="1">
      <alignment vertical="center" wrapText="1"/>
    </xf>
    <xf numFmtId="0" fontId="45" fillId="0" borderId="38" xfId="0" applyFont="1" applyBorder="1" applyAlignment="1">
      <alignment vertical="center" wrapText="1"/>
    </xf>
    <xf numFmtId="0" fontId="2" fillId="0" borderId="0" xfId="0" applyFont="1"/>
    <xf numFmtId="0" fontId="2" fillId="0" borderId="44" xfId="0" applyFont="1" applyBorder="1"/>
    <xf numFmtId="0" fontId="2" fillId="0" borderId="35" xfId="0" applyFont="1" applyBorder="1"/>
    <xf numFmtId="0" fontId="0" fillId="0" borderId="45" xfId="0" applyBorder="1"/>
    <xf numFmtId="0" fontId="2" fillId="0" borderId="21" xfId="0" applyFont="1" applyBorder="1"/>
    <xf numFmtId="0" fontId="0" fillId="0" borderId="30" xfId="0" applyBorder="1"/>
    <xf numFmtId="0" fontId="7" fillId="0" borderId="21" xfId="0" applyFont="1" applyBorder="1" applyAlignment="1">
      <alignment horizontal="left" vertical="center"/>
    </xf>
    <xf numFmtId="0" fontId="7" fillId="0" borderId="46" xfId="0" applyFont="1" applyBorder="1" applyAlignment="1">
      <alignment horizontal="left" vertical="center"/>
    </xf>
    <xf numFmtId="0" fontId="2" fillId="0" borderId="36" xfId="0" applyFont="1" applyBorder="1"/>
    <xf numFmtId="0" fontId="0" fillId="0" borderId="47" xfId="0" applyBorder="1"/>
    <xf numFmtId="0" fontId="29" fillId="7" borderId="31" xfId="0" applyFont="1" applyFill="1" applyBorder="1" applyAlignment="1">
      <alignment vertical="center"/>
    </xf>
    <xf numFmtId="0" fontId="29" fillId="7" borderId="33" xfId="0" applyFont="1" applyFill="1" applyBorder="1" applyAlignment="1">
      <alignment horizontal="center" vertical="center"/>
    </xf>
    <xf numFmtId="0" fontId="13" fillId="0" borderId="31" xfId="0" applyFont="1" applyBorder="1" applyAlignment="1">
      <alignment horizontal="center" vertical="center"/>
    </xf>
    <xf numFmtId="0" fontId="30" fillId="0" borderId="33" xfId="0" applyFont="1" applyBorder="1" applyAlignment="1">
      <alignment vertical="center"/>
    </xf>
    <xf numFmtId="0" fontId="30" fillId="0" borderId="33" xfId="0" applyFont="1" applyBorder="1" applyAlignment="1">
      <alignment vertical="center" wrapText="1"/>
    </xf>
    <xf numFmtId="0" fontId="27" fillId="0" borderId="33" xfId="0" applyFont="1" applyBorder="1" applyAlignment="1">
      <alignment vertical="center"/>
    </xf>
    <xf numFmtId="0" fontId="27" fillId="0" borderId="33" xfId="0" applyFont="1" applyBorder="1" applyAlignment="1">
      <alignment vertical="center" wrapText="1"/>
    </xf>
    <xf numFmtId="0" fontId="13" fillId="2" borderId="31" xfId="0" applyFont="1" applyFill="1" applyBorder="1" applyAlignment="1">
      <alignment horizontal="center" vertical="center"/>
    </xf>
    <xf numFmtId="0" fontId="27" fillId="2" borderId="33" xfId="0" applyFont="1" applyFill="1" applyBorder="1" applyAlignment="1">
      <alignment vertical="center" wrapText="1"/>
    </xf>
    <xf numFmtId="0" fontId="27" fillId="0" borderId="31" xfId="0" applyFont="1" applyBorder="1" applyAlignment="1">
      <alignment vertical="center" wrapText="1"/>
    </xf>
    <xf numFmtId="0" fontId="27" fillId="0" borderId="32" xfId="0" applyFont="1" applyBorder="1" applyAlignment="1">
      <alignment vertical="center" wrapText="1"/>
    </xf>
    <xf numFmtId="0" fontId="27" fillId="2" borderId="7" xfId="0" applyFont="1" applyFill="1" applyBorder="1" applyAlignment="1">
      <alignment vertical="center" wrapText="1"/>
    </xf>
    <xf numFmtId="0" fontId="27" fillId="2" borderId="31" xfId="0" applyFont="1" applyFill="1" applyBorder="1" applyAlignment="1">
      <alignment vertical="center" wrapText="1"/>
    </xf>
    <xf numFmtId="0" fontId="0" fillId="0" borderId="7" xfId="0" applyBorder="1"/>
    <xf numFmtId="0" fontId="18" fillId="0" borderId="31" xfId="0" applyFont="1" applyBorder="1" applyAlignment="1">
      <alignment horizontal="center" vertical="center"/>
    </xf>
    <xf numFmtId="0" fontId="27" fillId="2" borderId="32" xfId="0" applyFont="1" applyFill="1" applyBorder="1" applyAlignment="1">
      <alignment vertical="center" wrapText="1"/>
    </xf>
    <xf numFmtId="0" fontId="27" fillId="6" borderId="32" xfId="0" applyFont="1" applyFill="1" applyBorder="1" applyAlignment="1">
      <alignment vertical="center" wrapText="1"/>
    </xf>
    <xf numFmtId="0" fontId="6" fillId="2" borderId="1" xfId="0" applyFont="1" applyFill="1" applyBorder="1" applyAlignment="1">
      <alignment vertical="center" wrapText="1"/>
    </xf>
    <xf numFmtId="0" fontId="38" fillId="2" borderId="31" xfId="0" applyFont="1" applyFill="1" applyBorder="1" applyAlignment="1">
      <alignment vertical="center" wrapText="1"/>
    </xf>
    <xf numFmtId="0" fontId="0" fillId="2" borderId="0" xfId="0" applyFill="1"/>
    <xf numFmtId="14" fontId="0" fillId="0" borderId="36" xfId="0" applyNumberFormat="1" applyBorder="1"/>
    <xf numFmtId="0" fontId="7" fillId="3" borderId="1" xfId="0" applyFont="1" applyFill="1" applyBorder="1" applyAlignment="1">
      <alignment horizontal="left" vertical="center"/>
    </xf>
    <xf numFmtId="0" fontId="7" fillId="3" borderId="4" xfId="0" applyFont="1" applyFill="1" applyBorder="1" applyAlignment="1">
      <alignment horizontal="left" vertical="center"/>
    </xf>
    <xf numFmtId="0" fontId="6" fillId="0" borderId="1" xfId="0" applyFont="1" applyBorder="1" applyAlignment="1">
      <alignment vertical="top" wrapText="1"/>
    </xf>
    <xf numFmtId="0" fontId="7" fillId="3" borderId="13" xfId="0" applyFont="1" applyFill="1" applyBorder="1" applyAlignment="1">
      <alignment horizontal="left" vertical="center"/>
    </xf>
    <xf numFmtId="0" fontId="14" fillId="2" borderId="1" xfId="0" applyFont="1" applyFill="1" applyBorder="1" applyAlignment="1">
      <alignment horizontal="left" vertical="top" wrapText="1"/>
    </xf>
    <xf numFmtId="0" fontId="6" fillId="2" borderId="1" xfId="0" applyFont="1" applyFill="1" applyBorder="1" applyAlignment="1">
      <alignment vertical="top" wrapText="1"/>
    </xf>
    <xf numFmtId="0" fontId="6" fillId="0" borderId="0" xfId="0" applyFont="1"/>
    <xf numFmtId="0" fontId="0" fillId="0" borderId="37" xfId="0" applyBorder="1"/>
    <xf numFmtId="0" fontId="0" fillId="0" borderId="38" xfId="0" applyBorder="1"/>
    <xf numFmtId="0" fontId="0" fillId="0" borderId="32" xfId="0" applyBorder="1"/>
    <xf numFmtId="0" fontId="13" fillId="5" borderId="33" xfId="0" applyFont="1" applyFill="1" applyBorder="1" applyAlignment="1">
      <alignment wrapText="1"/>
    </xf>
    <xf numFmtId="0" fontId="0" fillId="5" borderId="28" xfId="0" applyFill="1" applyBorder="1"/>
    <xf numFmtId="0" fontId="0" fillId="5" borderId="34" xfId="0" applyFill="1" applyBorder="1"/>
    <xf numFmtId="0" fontId="26" fillId="0" borderId="5" xfId="0" applyFont="1" applyBorder="1" applyAlignment="1">
      <alignment vertical="top" wrapText="1"/>
    </xf>
    <xf numFmtId="0" fontId="26" fillId="0" borderId="8" xfId="0" applyFont="1" applyBorder="1" applyAlignment="1">
      <alignment vertical="top" wrapText="1"/>
    </xf>
    <xf numFmtId="0" fontId="26" fillId="0" borderId="16" xfId="0" applyFont="1" applyBorder="1" applyAlignment="1">
      <alignment vertical="top" wrapText="1"/>
    </xf>
    <xf numFmtId="0" fontId="26" fillId="0" borderId="6" xfId="0" applyFont="1" applyBorder="1" applyAlignment="1">
      <alignment vertical="top" wrapText="1"/>
    </xf>
    <xf numFmtId="0" fontId="26" fillId="0" borderId="0" xfId="0" applyFont="1" applyAlignment="1">
      <alignment vertical="top" wrapText="1"/>
    </xf>
    <xf numFmtId="0" fontId="26" fillId="0" borderId="17" xfId="0" applyFont="1" applyBorder="1" applyAlignment="1">
      <alignment vertical="top" wrapText="1"/>
    </xf>
    <xf numFmtId="0" fontId="26" fillId="0" borderId="7" xfId="0" applyFont="1" applyBorder="1" applyAlignment="1">
      <alignment vertical="top" wrapText="1"/>
    </xf>
    <xf numFmtId="0" fontId="26" fillId="0" borderId="9" xfId="0" applyFont="1" applyBorder="1" applyAlignment="1">
      <alignment vertical="top" wrapText="1"/>
    </xf>
    <xf numFmtId="0" fontId="26" fillId="0" borderId="18" xfId="0" applyFont="1" applyBorder="1" applyAlignment="1">
      <alignment vertical="top" wrapText="1"/>
    </xf>
    <xf numFmtId="0" fontId="31" fillId="7" borderId="6" xfId="0" applyFont="1" applyFill="1" applyBorder="1" applyAlignment="1">
      <alignment vertical="top" wrapText="1"/>
    </xf>
    <xf numFmtId="0" fontId="2" fillId="0" borderId="0" xfId="0" applyFont="1" applyAlignment="1">
      <alignment vertical="top"/>
    </xf>
    <xf numFmtId="0" fontId="2" fillId="0" borderId="17" xfId="0" applyFont="1" applyBorder="1" applyAlignment="1">
      <alignment vertical="top"/>
    </xf>
    <xf numFmtId="0" fontId="33" fillId="7" borderId="5" xfId="0" applyFont="1" applyFill="1" applyBorder="1" applyAlignment="1">
      <alignment vertical="top" wrapText="1"/>
    </xf>
    <xf numFmtId="0" fontId="23" fillId="0" borderId="8" xfId="0" applyFont="1" applyBorder="1" applyAlignment="1">
      <alignment vertical="top"/>
    </xf>
    <xf numFmtId="0" fontId="23" fillId="0" borderId="16" xfId="0" applyFont="1" applyBorder="1" applyAlignment="1">
      <alignment vertical="top"/>
    </xf>
    <xf numFmtId="0" fontId="31" fillId="7" borderId="6" xfId="0" applyFont="1" applyFill="1" applyBorder="1"/>
    <xf numFmtId="0" fontId="31" fillId="7" borderId="0" xfId="0" applyFont="1" applyFill="1"/>
    <xf numFmtId="0" fontId="31" fillId="7" borderId="17" xfId="0" applyFont="1" applyFill="1" applyBorder="1"/>
    <xf numFmtId="0" fontId="0" fillId="0" borderId="0" xfId="0"/>
    <xf numFmtId="0" fontId="0" fillId="0" borderId="17" xfId="0" applyBorder="1"/>
    <xf numFmtId="0" fontId="0" fillId="0" borderId="0" xfId="0" applyAlignment="1">
      <alignment vertical="top"/>
    </xf>
    <xf numFmtId="0" fontId="0" fillId="0" borderId="17" xfId="0" applyBorder="1" applyAlignment="1">
      <alignment vertical="top"/>
    </xf>
    <xf numFmtId="0" fontId="8" fillId="0" borderId="33" xfId="0" applyFont="1" applyBorder="1" applyAlignment="1">
      <alignment vertical="center"/>
    </xf>
    <xf numFmtId="0" fontId="8" fillId="0" borderId="28" xfId="0" applyFont="1" applyBorder="1" applyAlignment="1">
      <alignment vertical="center"/>
    </xf>
    <xf numFmtId="0" fontId="43" fillId="0" borderId="6" xfId="0" applyFont="1" applyBorder="1" applyAlignment="1">
      <alignment horizontal="left" wrapText="1"/>
    </xf>
    <xf numFmtId="0" fontId="43" fillId="0" borderId="0" xfId="0" applyFont="1" applyAlignment="1">
      <alignment horizontal="left" wrapText="1"/>
    </xf>
    <xf numFmtId="0" fontId="43" fillId="0" borderId="7" xfId="0" applyFont="1" applyBorder="1" applyAlignment="1">
      <alignment horizontal="left" wrapText="1"/>
    </xf>
    <xf numFmtId="0" fontId="43" fillId="0" borderId="9" xfId="0" applyFont="1" applyBorder="1" applyAlignment="1">
      <alignment horizontal="left" wrapText="1"/>
    </xf>
    <xf numFmtId="0" fontId="37" fillId="0" borderId="6" xfId="0" applyFont="1" applyBorder="1" applyAlignment="1">
      <alignment vertical="top"/>
    </xf>
    <xf numFmtId="0" fontId="0" fillId="0" borderId="6" xfId="0" applyBorder="1" applyAlignment="1">
      <alignment vertical="top"/>
    </xf>
    <xf numFmtId="0" fontId="10" fillId="3" borderId="9" xfId="0" applyFont="1" applyFill="1" applyBorder="1" applyAlignment="1">
      <alignment horizontal="left" vertical="center" wrapText="1"/>
    </xf>
    <xf numFmtId="0" fontId="0" fillId="0" borderId="9" xfId="0" applyBorder="1" applyAlignment="1">
      <alignment vertical="center"/>
    </xf>
    <xf numFmtId="0" fontId="0" fillId="0" borderId="42" xfId="0" applyBorder="1" applyAlignment="1">
      <alignment vertical="center"/>
    </xf>
    <xf numFmtId="0" fontId="40" fillId="0" borderId="28" xfId="0" applyFont="1" applyBorder="1" applyAlignment="1">
      <alignment horizontal="center" vertical="center"/>
    </xf>
    <xf numFmtId="0" fontId="0" fillId="0" borderId="43" xfId="0" applyBorder="1"/>
    <xf numFmtId="0" fontId="0" fillId="0" borderId="8" xfId="0" applyBorder="1"/>
    <xf numFmtId="0" fontId="9" fillId="4" borderId="8" xfId="0" applyFont="1" applyFill="1" applyBorder="1" applyAlignment="1">
      <alignment horizontal="left" vertical="center"/>
    </xf>
    <xf numFmtId="0" fontId="10" fillId="3" borderId="0" xfId="0" applyFont="1" applyFill="1" applyAlignment="1">
      <alignment horizontal="left" vertical="center" wrapText="1"/>
    </xf>
    <xf numFmtId="0" fontId="0" fillId="0" borderId="29" xfId="0" applyBorder="1"/>
    <xf numFmtId="0" fontId="10" fillId="5" borderId="0" xfId="0" applyFont="1" applyFill="1" applyAlignment="1">
      <alignment horizontal="left" vertical="center" wrapText="1"/>
    </xf>
    <xf numFmtId="0" fontId="0" fillId="0" borderId="0" xfId="0" applyAlignment="1">
      <alignment vertical="center"/>
    </xf>
    <xf numFmtId="0" fontId="0" fillId="0" borderId="29" xfId="0" applyBorder="1" applyAlignment="1">
      <alignment vertical="center"/>
    </xf>
    <xf numFmtId="0" fontId="12" fillId="0" borderId="12" xfId="0" applyFont="1" applyBorder="1" applyAlignment="1">
      <alignment vertical="center" wrapText="1"/>
    </xf>
    <xf numFmtId="0" fontId="0" fillId="0" borderId="0" xfId="0" applyAlignment="1">
      <alignment vertical="center" wrapText="1"/>
    </xf>
    <xf numFmtId="0" fontId="0" fillId="0" borderId="0" xfId="0" applyAlignment="1">
      <alignment wrapText="1"/>
    </xf>
    <xf numFmtId="0" fontId="0" fillId="0" borderId="12" xfId="0" applyBorder="1"/>
    <xf numFmtId="0" fontId="0" fillId="0" borderId="26" xfId="0" applyBorder="1"/>
    <xf numFmtId="0" fontId="0" fillId="0" borderId="15" xfId="0" applyBorder="1"/>
    <xf numFmtId="0" fontId="0" fillId="0" borderId="27" xfId="0" applyBorder="1"/>
    <xf numFmtId="0" fontId="13" fillId="0" borderId="5" xfId="0" applyFont="1" applyBorder="1" applyAlignment="1">
      <alignment wrapText="1"/>
    </xf>
    <xf numFmtId="0" fontId="13" fillId="0" borderId="8" xfId="0" applyFont="1" applyBorder="1"/>
    <xf numFmtId="0" fontId="0" fillId="0" borderId="16" xfId="0" applyBorder="1"/>
    <xf numFmtId="0" fontId="13" fillId="0" borderId="22" xfId="0" applyFont="1" applyBorder="1"/>
    <xf numFmtId="0" fontId="0" fillId="0" borderId="24" xfId="0" applyBorder="1"/>
    <xf numFmtId="0" fontId="0" fillId="0" borderId="2" xfId="0" applyBorder="1"/>
    <xf numFmtId="0" fontId="0" fillId="0" borderId="25" xfId="0" applyBorder="1"/>
    <xf numFmtId="0" fontId="0" fillId="0" borderId="21" xfId="0"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23" xfId="0" applyBorder="1" applyAlignment="1">
      <alignment vertical="top" wrapText="1"/>
    </xf>
    <xf numFmtId="0" fontId="0" fillId="0" borderId="9" xfId="0" applyBorder="1" applyAlignment="1">
      <alignment vertical="top" wrapText="1"/>
    </xf>
    <xf numFmtId="0" fontId="0" fillId="0" borderId="18" xfId="0"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48" xfId="0" applyFont="1" applyBorder="1" applyAlignment="1">
      <alignment vertical="top" wrapText="1"/>
    </xf>
    <xf numFmtId="0" fontId="6" fillId="0" borderId="49" xfId="0" applyFont="1" applyBorder="1" applyAlignment="1">
      <alignment vertical="top" wrapText="1"/>
    </xf>
    <xf numFmtId="0" fontId="6" fillId="0" borderId="50" xfId="0" applyFont="1" applyBorder="1" applyAlignment="1">
      <alignment vertical="top" wrapText="1"/>
    </xf>
    <xf numFmtId="0" fontId="6" fillId="0" borderId="13" xfId="0" applyFont="1" applyBorder="1" applyAlignment="1">
      <alignment vertical="top" wrapText="1"/>
    </xf>
    <xf numFmtId="0" fontId="8" fillId="4" borderId="33" xfId="0" applyFont="1" applyFill="1" applyBorder="1" applyAlignment="1">
      <alignment horizontal="left" vertical="center"/>
    </xf>
    <xf numFmtId="0" fontId="0" fillId="0" borderId="34" xfId="0" applyBorder="1"/>
    <xf numFmtId="0" fontId="0" fillId="0" borderId="6" xfId="0" applyBorder="1"/>
    <xf numFmtId="0" fontId="48" fillId="0" borderId="48" xfId="0" applyFont="1" applyBorder="1" applyAlignment="1">
      <alignment vertical="top" wrapText="1"/>
    </xf>
    <xf numFmtId="0" fontId="6" fillId="0" borderId="49" xfId="0" applyFont="1" applyBorder="1" applyAlignment="1">
      <alignment vertical="top"/>
    </xf>
    <xf numFmtId="0" fontId="6" fillId="0" borderId="50" xfId="0" applyFont="1" applyBorder="1" applyAlignment="1">
      <alignment vertical="top"/>
    </xf>
    <xf numFmtId="0" fontId="6" fillId="0" borderId="13" xfId="0" applyFont="1" applyBorder="1" applyAlignment="1">
      <alignment vertical="top"/>
    </xf>
    <xf numFmtId="0" fontId="6" fillId="0" borderId="4" xfId="0" applyFont="1" applyBorder="1" applyAlignment="1">
      <alignment vertical="top"/>
    </xf>
    <xf numFmtId="0" fontId="13" fillId="2" borderId="22" xfId="0" applyFont="1" applyFill="1" applyBorder="1" applyAlignment="1">
      <alignment horizontal="left" vertical="top" wrapText="1"/>
    </xf>
    <xf numFmtId="0" fontId="0" fillId="2" borderId="8" xfId="0" applyFill="1" applyBorder="1" applyAlignment="1">
      <alignment horizontal="left" wrapText="1"/>
    </xf>
    <xf numFmtId="0" fontId="0" fillId="2" borderId="16" xfId="0" applyFill="1" applyBorder="1" applyAlignment="1">
      <alignment horizontal="left" wrapText="1"/>
    </xf>
    <xf numFmtId="0" fontId="0" fillId="2" borderId="21" xfId="0" applyFill="1" applyBorder="1" applyAlignment="1">
      <alignment horizontal="left" wrapText="1"/>
    </xf>
    <xf numFmtId="0" fontId="0" fillId="2" borderId="0" xfId="0" applyFill="1" applyAlignment="1">
      <alignment horizontal="left" wrapText="1"/>
    </xf>
    <xf numFmtId="0" fontId="0" fillId="2" borderId="17" xfId="0" applyFill="1" applyBorder="1" applyAlignment="1">
      <alignment horizontal="left" wrapText="1"/>
    </xf>
    <xf numFmtId="0" fontId="0" fillId="2" borderId="23" xfId="0" applyFill="1" applyBorder="1" applyAlignment="1">
      <alignment horizontal="left" wrapText="1"/>
    </xf>
    <xf numFmtId="0" fontId="0" fillId="2" borderId="9" xfId="0" applyFill="1" applyBorder="1" applyAlignment="1">
      <alignment horizontal="left" wrapText="1"/>
    </xf>
    <xf numFmtId="0" fontId="0" fillId="2" borderId="18" xfId="0" applyFill="1" applyBorder="1" applyAlignment="1">
      <alignment horizontal="lef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2200" b="1"/>
              <a:t>Evaluation 1</a:t>
            </a:r>
          </a:p>
        </c:rich>
      </c:tx>
      <c:layout>
        <c:manualLayout>
          <c:xMode val="edge"/>
          <c:yMode val="edge"/>
          <c:x val="3.0558180227471567E-2"/>
          <c:y val="3.471656679579072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radarChart>
        <c:radarStyle val="filled"/>
        <c:varyColors val="0"/>
        <c:ser>
          <c:idx val="0"/>
          <c:order val="0"/>
          <c:spPr>
            <a:solidFill>
              <a:schemeClr val="accent3">
                <a:shade val="58000"/>
              </a:schemeClr>
            </a:solidFill>
            <a:ln>
              <a:noFill/>
            </a:ln>
            <a:effectLst/>
          </c:spPr>
          <c:cat>
            <c:strRef>
              <c:f>'Result overview'!$B$5:$B$13</c:f>
              <c:strCache>
                <c:ptCount val="9"/>
                <c:pt idx="0">
                  <c:v>Internal democracy/RBA</c:v>
                </c:pt>
                <c:pt idx="1">
                  <c:v>Planning, monitoring, evaluation, reporting </c:v>
                </c:pt>
                <c:pt idx="2">
                  <c:v>Financial management/internal control</c:v>
                </c:pt>
                <c:pt idx="3">
                  <c:v>Gender equality</c:v>
                </c:pt>
                <c:pt idx="4">
                  <c:v>Environment/climate</c:v>
                </c:pt>
                <c:pt idx="5">
                  <c:v>Conflict sensitivity</c:v>
                </c:pt>
                <c:pt idx="6">
                  <c:v>Risk management</c:v>
                </c:pt>
                <c:pt idx="7">
                  <c:v>Enabling environment</c:v>
                </c:pt>
                <c:pt idx="8">
                  <c:v>Aid Effectiveness</c:v>
                </c:pt>
              </c:strCache>
            </c:strRef>
          </c:cat>
          <c:val>
            <c:numRef>
              <c:f>'Result overview'!$C$5:$C$13</c:f>
              <c:numCache>
                <c:formatCode>General</c:formatCode>
                <c:ptCount val="9"/>
              </c:numCache>
            </c:numRef>
          </c:val>
          <c:extLst xmlns:c16r2="http://schemas.microsoft.com/office/drawing/2015/06/chart">
            <c:ext xmlns:c16="http://schemas.microsoft.com/office/drawing/2014/chart" uri="{C3380CC4-5D6E-409C-BE32-E72D297353CC}">
              <c16:uniqueId val="{00000000-698C-4C87-B279-B65D3EE5A786}"/>
            </c:ext>
          </c:extLst>
        </c:ser>
        <c:ser>
          <c:idx val="1"/>
          <c:order val="1"/>
          <c:spPr>
            <a:solidFill>
              <a:schemeClr val="accent3">
                <a:shade val="86000"/>
              </a:schemeClr>
            </a:solidFill>
            <a:ln>
              <a:noFill/>
            </a:ln>
            <a:effectLst/>
          </c:spPr>
          <c:cat>
            <c:strRef>
              <c:f>'Result overview'!$B$5:$B$13</c:f>
              <c:strCache>
                <c:ptCount val="9"/>
                <c:pt idx="0">
                  <c:v>Internal democracy/RBA</c:v>
                </c:pt>
                <c:pt idx="1">
                  <c:v>Planning, monitoring, evaluation, reporting </c:v>
                </c:pt>
                <c:pt idx="2">
                  <c:v>Financial management/internal control</c:v>
                </c:pt>
                <c:pt idx="3">
                  <c:v>Gender equality</c:v>
                </c:pt>
                <c:pt idx="4">
                  <c:v>Environment/climate</c:v>
                </c:pt>
                <c:pt idx="5">
                  <c:v>Conflict sensitivity</c:v>
                </c:pt>
                <c:pt idx="6">
                  <c:v>Risk management</c:v>
                </c:pt>
                <c:pt idx="7">
                  <c:v>Enabling environment</c:v>
                </c:pt>
                <c:pt idx="8">
                  <c:v>Aid Effectiveness</c:v>
                </c:pt>
              </c:strCache>
            </c:strRef>
          </c:cat>
          <c:val>
            <c:numRef>
              <c:f>'Result overview'!$D$5:$D$13</c:f>
              <c:numCache>
                <c:formatCode>General</c:formatCode>
                <c:ptCount val="9"/>
              </c:numCache>
            </c:numRef>
          </c:val>
          <c:extLst xmlns:c16r2="http://schemas.microsoft.com/office/drawing/2015/06/chart">
            <c:ext xmlns:c16="http://schemas.microsoft.com/office/drawing/2014/chart" uri="{C3380CC4-5D6E-409C-BE32-E72D297353CC}">
              <c16:uniqueId val="{00000001-698C-4C87-B279-B65D3EE5A786}"/>
            </c:ext>
          </c:extLst>
        </c:ser>
        <c:ser>
          <c:idx val="2"/>
          <c:order val="2"/>
          <c:spPr>
            <a:solidFill>
              <a:schemeClr val="accent3">
                <a:tint val="86000"/>
              </a:schemeClr>
            </a:solidFill>
            <a:ln>
              <a:noFill/>
            </a:ln>
            <a:effectLst/>
          </c:spPr>
          <c:cat>
            <c:strRef>
              <c:f>'Result overview'!$B$5:$B$13</c:f>
              <c:strCache>
                <c:ptCount val="9"/>
                <c:pt idx="0">
                  <c:v>Internal democracy/RBA</c:v>
                </c:pt>
                <c:pt idx="1">
                  <c:v>Planning, monitoring, evaluation, reporting </c:v>
                </c:pt>
                <c:pt idx="2">
                  <c:v>Financial management/internal control</c:v>
                </c:pt>
                <c:pt idx="3">
                  <c:v>Gender equality</c:v>
                </c:pt>
                <c:pt idx="4">
                  <c:v>Environment/climate</c:v>
                </c:pt>
                <c:pt idx="5">
                  <c:v>Conflict sensitivity</c:v>
                </c:pt>
                <c:pt idx="6">
                  <c:v>Risk management</c:v>
                </c:pt>
                <c:pt idx="7">
                  <c:v>Enabling environment</c:v>
                </c:pt>
                <c:pt idx="8">
                  <c:v>Aid Effectiveness</c:v>
                </c:pt>
              </c:strCache>
            </c:strRef>
          </c:cat>
          <c:val>
            <c:numRef>
              <c:f>'Result overview'!$E$5:$E$13</c:f>
              <c:numCache>
                <c:formatCode>General</c:formatCode>
                <c:ptCount val="9"/>
              </c:numCache>
            </c:numRef>
          </c:val>
          <c:extLst xmlns:c16r2="http://schemas.microsoft.com/office/drawing/2015/06/chart">
            <c:ext xmlns:c16="http://schemas.microsoft.com/office/drawing/2014/chart" uri="{C3380CC4-5D6E-409C-BE32-E72D297353CC}">
              <c16:uniqueId val="{00000002-698C-4C87-B279-B65D3EE5A786}"/>
            </c:ext>
          </c:extLst>
        </c:ser>
        <c:ser>
          <c:idx val="3"/>
          <c:order val="3"/>
          <c:spPr>
            <a:solidFill>
              <a:schemeClr val="accent3">
                <a:tint val="58000"/>
              </a:schemeClr>
            </a:solidFill>
            <a:ln>
              <a:noFill/>
            </a:ln>
            <a:effectLst/>
          </c:spPr>
          <c:cat>
            <c:strRef>
              <c:f>'Result overview'!$B$5:$B$13</c:f>
              <c:strCache>
                <c:ptCount val="9"/>
                <c:pt idx="0">
                  <c:v>Internal democracy/RBA</c:v>
                </c:pt>
                <c:pt idx="1">
                  <c:v>Planning, monitoring, evaluation, reporting </c:v>
                </c:pt>
                <c:pt idx="2">
                  <c:v>Financial management/internal control</c:v>
                </c:pt>
                <c:pt idx="3">
                  <c:v>Gender equality</c:v>
                </c:pt>
                <c:pt idx="4">
                  <c:v>Environment/climate</c:v>
                </c:pt>
                <c:pt idx="5">
                  <c:v>Conflict sensitivity</c:v>
                </c:pt>
                <c:pt idx="6">
                  <c:v>Risk management</c:v>
                </c:pt>
                <c:pt idx="7">
                  <c:v>Enabling environment</c:v>
                </c:pt>
                <c:pt idx="8">
                  <c:v>Aid Effectiveness</c:v>
                </c:pt>
              </c:strCache>
            </c:strRef>
          </c:cat>
          <c:val>
            <c:numRef>
              <c:f>'Result overview'!$F$5:$F$13</c:f>
              <c:numCache>
                <c:formatCode>General</c:formatCode>
                <c:ptCount val="9"/>
                <c:pt idx="0">
                  <c:v>4</c:v>
                </c:pt>
                <c:pt idx="1">
                  <c:v>3.5</c:v>
                </c:pt>
                <c:pt idx="2">
                  <c:v>4.333333333333333</c:v>
                </c:pt>
                <c:pt idx="3">
                  <c:v>4</c:v>
                </c:pt>
                <c:pt idx="4">
                  <c:v>3.6666666666666665</c:v>
                </c:pt>
                <c:pt idx="5">
                  <c:v>3</c:v>
                </c:pt>
                <c:pt idx="6">
                  <c:v>3</c:v>
                </c:pt>
                <c:pt idx="7">
                  <c:v>4</c:v>
                </c:pt>
                <c:pt idx="8">
                  <c:v>4</c:v>
                </c:pt>
              </c:numCache>
            </c:numRef>
          </c:val>
          <c:extLst xmlns:c16r2="http://schemas.microsoft.com/office/drawing/2015/06/chart">
            <c:ext xmlns:c16="http://schemas.microsoft.com/office/drawing/2014/chart" uri="{C3380CC4-5D6E-409C-BE32-E72D297353CC}">
              <c16:uniqueId val="{00000003-698C-4C87-B279-B65D3EE5A786}"/>
            </c:ext>
          </c:extLst>
        </c:ser>
        <c:dLbls>
          <c:showLegendKey val="0"/>
          <c:showVal val="0"/>
          <c:showCatName val="0"/>
          <c:showSerName val="0"/>
          <c:showPercent val="0"/>
          <c:showBubbleSize val="0"/>
        </c:dLbls>
        <c:axId val="303957552"/>
        <c:axId val="303952456"/>
      </c:radarChart>
      <c:catAx>
        <c:axId val="30395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ru-RU"/>
          </a:p>
        </c:txPr>
        <c:crossAx val="303952456"/>
        <c:crosses val="autoZero"/>
        <c:auto val="1"/>
        <c:lblAlgn val="ctr"/>
        <c:lblOffset val="100"/>
        <c:noMultiLvlLbl val="0"/>
      </c:catAx>
      <c:valAx>
        <c:axId val="303952456"/>
        <c:scaling>
          <c:orientation val="minMax"/>
          <c:max val="5"/>
        </c:scaling>
        <c:delete val="0"/>
        <c:axPos val="l"/>
        <c:majorGridlines>
          <c:spPr>
            <a:ln w="9525" cap="flat" cmpd="sng" algn="ctr">
              <a:solidFill>
                <a:schemeClr val="tx1">
                  <a:lumMod val="75000"/>
                  <a:lumOff val="25000"/>
                </a:schemeClr>
              </a:solidFill>
              <a:round/>
            </a:ln>
            <a:effectLst/>
          </c:spPr>
        </c:majorGridlines>
        <c:numFmt formatCode="General" sourceLinked="1"/>
        <c:majorTickMark val="none"/>
        <c:minorTickMark val="none"/>
        <c:tickLblPos val="nextTo"/>
        <c:spPr>
          <a:solidFill>
            <a:schemeClr val="bg1"/>
          </a:solidFill>
          <a:ln>
            <a:solidFill>
              <a:schemeClr val="bg1">
                <a:lumMod val="50000"/>
              </a:schemeClr>
            </a:solidFill>
            <a:prstDash val="soli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0395755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2200" b="1"/>
              <a:t>Evaluation 2</a:t>
            </a:r>
          </a:p>
        </c:rich>
      </c:tx>
      <c:layout>
        <c:manualLayout>
          <c:xMode val="edge"/>
          <c:yMode val="edge"/>
          <c:x val="3.6850207223209003E-2"/>
          <c:y val="2.80701798701762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radarChart>
        <c:radarStyle val="filled"/>
        <c:varyColors val="0"/>
        <c:ser>
          <c:idx val="0"/>
          <c:order val="0"/>
          <c:spPr>
            <a:solidFill>
              <a:schemeClr val="accent3">
                <a:shade val="58000"/>
              </a:schemeClr>
            </a:solidFill>
            <a:ln>
              <a:noFill/>
            </a:ln>
            <a:effectLst/>
          </c:spPr>
          <c:cat>
            <c:strRef>
              <c:f>'Result overview'!$N$5:$N$13</c:f>
              <c:strCache>
                <c:ptCount val="9"/>
                <c:pt idx="0">
                  <c:v>Internal democracy/RBA</c:v>
                </c:pt>
                <c:pt idx="1">
                  <c:v>Planning, monitoring, evaluation, reporting </c:v>
                </c:pt>
                <c:pt idx="2">
                  <c:v>Financial management/internal control</c:v>
                </c:pt>
                <c:pt idx="3">
                  <c:v>Gender equality</c:v>
                </c:pt>
                <c:pt idx="4">
                  <c:v>Environment/climate</c:v>
                </c:pt>
                <c:pt idx="5">
                  <c:v>Conflict sensitivity</c:v>
                </c:pt>
                <c:pt idx="6">
                  <c:v>Risk management</c:v>
                </c:pt>
                <c:pt idx="7">
                  <c:v>Enabling environment</c:v>
                </c:pt>
                <c:pt idx="8">
                  <c:v>Aid Effectiveness</c:v>
                </c:pt>
              </c:strCache>
            </c:strRef>
          </c:cat>
          <c:val>
            <c:numRef>
              <c:f>'Result overview'!$O$5:$O$13</c:f>
              <c:numCache>
                <c:formatCode>General</c:formatCode>
                <c:ptCount val="9"/>
              </c:numCache>
            </c:numRef>
          </c:val>
          <c:extLst xmlns:c16r2="http://schemas.microsoft.com/office/drawing/2015/06/chart">
            <c:ext xmlns:c16="http://schemas.microsoft.com/office/drawing/2014/chart" uri="{C3380CC4-5D6E-409C-BE32-E72D297353CC}">
              <c16:uniqueId val="{00000000-B7A1-438B-9B53-888656524F05}"/>
            </c:ext>
          </c:extLst>
        </c:ser>
        <c:ser>
          <c:idx val="1"/>
          <c:order val="1"/>
          <c:spPr>
            <a:solidFill>
              <a:schemeClr val="accent3">
                <a:shade val="86000"/>
              </a:schemeClr>
            </a:solidFill>
            <a:ln>
              <a:noFill/>
            </a:ln>
            <a:effectLst/>
          </c:spPr>
          <c:cat>
            <c:strRef>
              <c:f>'Result overview'!$N$5:$N$13</c:f>
              <c:strCache>
                <c:ptCount val="9"/>
                <c:pt idx="0">
                  <c:v>Internal democracy/RBA</c:v>
                </c:pt>
                <c:pt idx="1">
                  <c:v>Planning, monitoring, evaluation, reporting </c:v>
                </c:pt>
                <c:pt idx="2">
                  <c:v>Financial management/internal control</c:v>
                </c:pt>
                <c:pt idx="3">
                  <c:v>Gender equality</c:v>
                </c:pt>
                <c:pt idx="4">
                  <c:v>Environment/climate</c:v>
                </c:pt>
                <c:pt idx="5">
                  <c:v>Conflict sensitivity</c:v>
                </c:pt>
                <c:pt idx="6">
                  <c:v>Risk management</c:v>
                </c:pt>
                <c:pt idx="7">
                  <c:v>Enabling environment</c:v>
                </c:pt>
                <c:pt idx="8">
                  <c:v>Aid Effectiveness</c:v>
                </c:pt>
              </c:strCache>
            </c:strRef>
          </c:cat>
          <c:val>
            <c:numRef>
              <c:f>'Result overview'!$P$5:$P$13</c:f>
              <c:numCache>
                <c:formatCode>General</c:formatCode>
                <c:ptCount val="9"/>
              </c:numCache>
            </c:numRef>
          </c:val>
          <c:extLst xmlns:c16r2="http://schemas.microsoft.com/office/drawing/2015/06/chart">
            <c:ext xmlns:c16="http://schemas.microsoft.com/office/drawing/2014/chart" uri="{C3380CC4-5D6E-409C-BE32-E72D297353CC}">
              <c16:uniqueId val="{00000001-B7A1-438B-9B53-888656524F05}"/>
            </c:ext>
          </c:extLst>
        </c:ser>
        <c:ser>
          <c:idx val="2"/>
          <c:order val="2"/>
          <c:spPr>
            <a:solidFill>
              <a:schemeClr val="accent3">
                <a:tint val="86000"/>
              </a:schemeClr>
            </a:solidFill>
            <a:ln>
              <a:noFill/>
            </a:ln>
            <a:effectLst/>
          </c:spPr>
          <c:cat>
            <c:strRef>
              <c:f>'Result overview'!$N$5:$N$13</c:f>
              <c:strCache>
                <c:ptCount val="9"/>
                <c:pt idx="0">
                  <c:v>Internal democracy/RBA</c:v>
                </c:pt>
                <c:pt idx="1">
                  <c:v>Planning, monitoring, evaluation, reporting </c:v>
                </c:pt>
                <c:pt idx="2">
                  <c:v>Financial management/internal control</c:v>
                </c:pt>
                <c:pt idx="3">
                  <c:v>Gender equality</c:v>
                </c:pt>
                <c:pt idx="4">
                  <c:v>Environment/climate</c:v>
                </c:pt>
                <c:pt idx="5">
                  <c:v>Conflict sensitivity</c:v>
                </c:pt>
                <c:pt idx="6">
                  <c:v>Risk management</c:v>
                </c:pt>
                <c:pt idx="7">
                  <c:v>Enabling environment</c:v>
                </c:pt>
                <c:pt idx="8">
                  <c:v>Aid Effectiveness</c:v>
                </c:pt>
              </c:strCache>
            </c:strRef>
          </c:cat>
          <c:val>
            <c:numRef>
              <c:f>'Result overview'!$Q$5:$Q$13</c:f>
              <c:numCache>
                <c:formatCode>General</c:formatCode>
                <c:ptCount val="9"/>
              </c:numCache>
            </c:numRef>
          </c:val>
          <c:extLst xmlns:c16r2="http://schemas.microsoft.com/office/drawing/2015/06/chart">
            <c:ext xmlns:c16="http://schemas.microsoft.com/office/drawing/2014/chart" uri="{C3380CC4-5D6E-409C-BE32-E72D297353CC}">
              <c16:uniqueId val="{00000002-B7A1-438B-9B53-888656524F05}"/>
            </c:ext>
          </c:extLst>
        </c:ser>
        <c:ser>
          <c:idx val="3"/>
          <c:order val="3"/>
          <c:spPr>
            <a:solidFill>
              <a:schemeClr val="accent3">
                <a:tint val="58000"/>
              </a:schemeClr>
            </a:solidFill>
            <a:ln>
              <a:noFill/>
            </a:ln>
            <a:effectLst/>
          </c:spPr>
          <c:cat>
            <c:strRef>
              <c:f>'Result overview'!$N$5:$N$13</c:f>
              <c:strCache>
                <c:ptCount val="9"/>
                <c:pt idx="0">
                  <c:v>Internal democracy/RBA</c:v>
                </c:pt>
                <c:pt idx="1">
                  <c:v>Planning, monitoring, evaluation, reporting </c:v>
                </c:pt>
                <c:pt idx="2">
                  <c:v>Financial management/internal control</c:v>
                </c:pt>
                <c:pt idx="3">
                  <c:v>Gender equality</c:v>
                </c:pt>
                <c:pt idx="4">
                  <c:v>Environment/climate</c:v>
                </c:pt>
                <c:pt idx="5">
                  <c:v>Conflict sensitivity</c:v>
                </c:pt>
                <c:pt idx="6">
                  <c:v>Risk management</c:v>
                </c:pt>
                <c:pt idx="7">
                  <c:v>Enabling environment</c:v>
                </c:pt>
                <c:pt idx="8">
                  <c:v>Aid Effectiveness</c:v>
                </c:pt>
              </c:strCache>
            </c:strRef>
          </c:cat>
          <c:val>
            <c:numRef>
              <c:f>'Result overview'!$R$5:$R$13</c:f>
              <c:numCache>
                <c:formatCode>General</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3-B7A1-438B-9B53-888656524F05}"/>
            </c:ext>
          </c:extLst>
        </c:ser>
        <c:dLbls>
          <c:showLegendKey val="0"/>
          <c:showVal val="0"/>
          <c:showCatName val="0"/>
          <c:showSerName val="0"/>
          <c:showPercent val="0"/>
          <c:showBubbleSize val="0"/>
        </c:dLbls>
        <c:axId val="303950496"/>
        <c:axId val="303951672"/>
      </c:radarChart>
      <c:catAx>
        <c:axId val="303950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ru-RU"/>
          </a:p>
        </c:txPr>
        <c:crossAx val="303951672"/>
        <c:crosses val="autoZero"/>
        <c:auto val="1"/>
        <c:lblAlgn val="ctr"/>
        <c:lblOffset val="100"/>
        <c:noMultiLvlLbl val="0"/>
      </c:catAx>
      <c:valAx>
        <c:axId val="303951672"/>
        <c:scaling>
          <c:orientation val="minMax"/>
          <c:max val="5"/>
        </c:scaling>
        <c:delete val="0"/>
        <c:axPos val="l"/>
        <c:majorGridlines>
          <c:spPr>
            <a:ln w="9525" cap="flat" cmpd="sng" algn="ctr">
              <a:solidFill>
                <a:schemeClr val="bg1">
                  <a:lumMod val="50000"/>
                </a:schemeClr>
              </a:solidFill>
              <a:round/>
            </a:ln>
            <a:effectLst/>
          </c:spPr>
        </c:majorGridlines>
        <c:numFmt formatCode="General" sourceLinked="1"/>
        <c:majorTickMark val="none"/>
        <c:minorTickMark val="none"/>
        <c:tickLblPos val="nextTo"/>
        <c:spPr>
          <a:noFill/>
          <a:ln>
            <a:solidFill>
              <a:schemeClr val="bg1">
                <a:lumMod val="50000"/>
              </a:schemeClr>
            </a:solidFill>
          </a:ln>
          <a:effectLst>
            <a:outerShdw blurRad="50800" dist="50800" dir="5400000" algn="ctr" rotWithShape="0">
              <a:schemeClr val="bg1"/>
            </a:outerShdw>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0395049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120361</xdr:colOff>
      <xdr:row>0</xdr:row>
      <xdr:rowOff>72737</xdr:rowOff>
    </xdr:from>
    <xdr:to>
      <xdr:col>1</xdr:col>
      <xdr:colOff>2565111</xdr:colOff>
      <xdr:row>0</xdr:row>
      <xdr:rowOff>1035819</xdr:rowOff>
    </xdr:to>
    <xdr:pic>
      <xdr:nvPicPr>
        <xdr:cNvPr id="2" name="Bildobjekt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497" y="72737"/>
          <a:ext cx="2444750" cy="963082"/>
        </a:xfrm>
        <a:prstGeom prst="rect">
          <a:avLst/>
        </a:prstGeom>
      </xdr:spPr>
    </xdr:pic>
    <xdr:clientData/>
  </xdr:twoCellAnchor>
  <xdr:twoCellAnchor>
    <xdr:from>
      <xdr:col>1</xdr:col>
      <xdr:colOff>2970068</xdr:colOff>
      <xdr:row>0</xdr:row>
      <xdr:rowOff>259773</xdr:rowOff>
    </xdr:from>
    <xdr:to>
      <xdr:col>1</xdr:col>
      <xdr:colOff>6658841</xdr:colOff>
      <xdr:row>0</xdr:row>
      <xdr:rowOff>1013114</xdr:rowOff>
    </xdr:to>
    <xdr:sp macro="" textlink="">
      <xdr:nvSpPr>
        <xdr:cNvPr id="3" name="textruta 2">
          <a:extLst>
            <a:ext uri="{FF2B5EF4-FFF2-40B4-BE49-F238E27FC236}">
              <a16:creationId xmlns:a16="http://schemas.microsoft.com/office/drawing/2014/main" xmlns="" id="{00000000-0008-0000-0000-000003000000}"/>
            </a:ext>
          </a:extLst>
        </xdr:cNvPr>
        <xdr:cNvSpPr txBox="1"/>
      </xdr:nvSpPr>
      <xdr:spPr>
        <a:xfrm>
          <a:off x="3576204" y="259773"/>
          <a:ext cx="3688773" cy="753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t>Instuctions: </a:t>
          </a:r>
        </a:p>
        <a:p>
          <a:r>
            <a:rPr lang="en-GB" sz="1800" b="1"/>
            <a:t>Pre-funding partner assessment tool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xdr:row>
          <xdr:rowOff>400050</xdr:rowOff>
        </xdr:from>
        <xdr:to>
          <xdr:col>3</xdr:col>
          <xdr:colOff>847725</xdr:colOff>
          <xdr:row>4</xdr:row>
          <xdr:rowOff>200025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NGO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3</xdr:row>
          <xdr:rowOff>400050</xdr:rowOff>
        </xdr:from>
        <xdr:to>
          <xdr:col>3</xdr:col>
          <xdr:colOff>1533525</xdr:colOff>
          <xdr:row>4</xdr:row>
          <xdr:rowOff>200025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xmlns=""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CBO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1381125</xdr:colOff>
          <xdr:row>3</xdr:row>
          <xdr:rowOff>400050</xdr:rowOff>
        </xdr:from>
        <xdr:to>
          <xdr:col>3</xdr:col>
          <xdr:colOff>2181225</xdr:colOff>
          <xdr:row>4</xdr:row>
          <xdr:rowOff>200025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xmlns=""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Network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2200275</xdr:colOff>
          <xdr:row>4</xdr:row>
          <xdr:rowOff>0</xdr:rowOff>
        </xdr:from>
        <xdr:to>
          <xdr:col>3</xdr:col>
          <xdr:colOff>3009900</xdr:colOff>
          <xdr:row>5</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xmlns=""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xdr:row>
          <xdr:rowOff>0</xdr:rowOff>
        </xdr:from>
        <xdr:to>
          <xdr:col>3</xdr:col>
          <xdr:colOff>828675</xdr:colOff>
          <xdr:row>7</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xmlns=""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990600</xdr:colOff>
          <xdr:row>5</xdr:row>
          <xdr:rowOff>381000</xdr:rowOff>
        </xdr:from>
        <xdr:to>
          <xdr:col>3</xdr:col>
          <xdr:colOff>1743075</xdr:colOff>
          <xdr:row>7</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xmlns=""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Organisation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1943100</xdr:colOff>
          <xdr:row>5</xdr:row>
          <xdr:rowOff>390525</xdr:rowOff>
        </xdr:from>
        <xdr:to>
          <xdr:col>3</xdr:col>
          <xdr:colOff>2705100</xdr:colOff>
          <xdr:row>7</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xmlns=""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Institutional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xdr:row>
          <xdr:rowOff>95250</xdr:rowOff>
        </xdr:from>
        <xdr:to>
          <xdr:col>3</xdr:col>
          <xdr:colOff>781050</xdr:colOff>
          <xdr:row>8</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xmlns=""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Empowerment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7</xdr:row>
          <xdr:rowOff>85725</xdr:rowOff>
        </xdr:from>
        <xdr:to>
          <xdr:col>3</xdr:col>
          <xdr:colOff>1781175</xdr:colOff>
          <xdr:row>8</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xmlns=""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Mobilisation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1924050</xdr:colOff>
          <xdr:row>7</xdr:row>
          <xdr:rowOff>95250</xdr:rowOff>
        </xdr:from>
        <xdr:to>
          <xdr:col>3</xdr:col>
          <xdr:colOff>2686050</xdr:colOff>
          <xdr:row>8</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xmlns=""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Advocacy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31</xdr:row>
          <xdr:rowOff>28575</xdr:rowOff>
        </xdr:from>
        <xdr:to>
          <xdr:col>4</xdr:col>
          <xdr:colOff>419100</xdr:colOff>
          <xdr:row>31</xdr:row>
          <xdr:rowOff>352425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xmlns=""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xdr:row>
          <xdr:rowOff>66675</xdr:rowOff>
        </xdr:from>
        <xdr:to>
          <xdr:col>4</xdr:col>
          <xdr:colOff>428625</xdr:colOff>
          <xdr:row>24</xdr:row>
          <xdr:rowOff>285750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xmlns=""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xdr:row>
          <xdr:rowOff>47625</xdr:rowOff>
        </xdr:from>
        <xdr:to>
          <xdr:col>4</xdr:col>
          <xdr:colOff>438150</xdr:colOff>
          <xdr:row>25</xdr:row>
          <xdr:rowOff>266700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xmlns=""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xdr:row>
          <xdr:rowOff>142875</xdr:rowOff>
        </xdr:from>
        <xdr:to>
          <xdr:col>4</xdr:col>
          <xdr:colOff>438150</xdr:colOff>
          <xdr:row>26</xdr:row>
          <xdr:rowOff>361950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xmlns=""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xdr:row>
          <xdr:rowOff>533400</xdr:rowOff>
        </xdr:from>
        <xdr:to>
          <xdr:col>4</xdr:col>
          <xdr:colOff>438150</xdr:colOff>
          <xdr:row>26</xdr:row>
          <xdr:rowOff>762000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xmlns=""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xdr:row>
          <xdr:rowOff>85725</xdr:rowOff>
        </xdr:from>
        <xdr:to>
          <xdr:col>4</xdr:col>
          <xdr:colOff>438150</xdr:colOff>
          <xdr:row>28</xdr:row>
          <xdr:rowOff>304800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xmlns=""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30</xdr:row>
          <xdr:rowOff>152400</xdr:rowOff>
        </xdr:from>
        <xdr:to>
          <xdr:col>4</xdr:col>
          <xdr:colOff>428625</xdr:colOff>
          <xdr:row>30</xdr:row>
          <xdr:rowOff>371475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xmlns=""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32</xdr:row>
          <xdr:rowOff>533400</xdr:rowOff>
        </xdr:from>
        <xdr:to>
          <xdr:col>4</xdr:col>
          <xdr:colOff>419100</xdr:colOff>
          <xdr:row>32</xdr:row>
          <xdr:rowOff>762000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xmlns=""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34</xdr:row>
          <xdr:rowOff>0</xdr:rowOff>
        </xdr:from>
        <xdr:to>
          <xdr:col>4</xdr:col>
          <xdr:colOff>419100</xdr:colOff>
          <xdr:row>34</xdr:row>
          <xdr:rowOff>219075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xmlns=""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35</xdr:row>
          <xdr:rowOff>209550</xdr:rowOff>
        </xdr:from>
        <xdr:to>
          <xdr:col>4</xdr:col>
          <xdr:colOff>419100</xdr:colOff>
          <xdr:row>35</xdr:row>
          <xdr:rowOff>428625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xmlns=""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41</xdr:row>
          <xdr:rowOff>190500</xdr:rowOff>
        </xdr:from>
        <xdr:to>
          <xdr:col>4</xdr:col>
          <xdr:colOff>419100</xdr:colOff>
          <xdr:row>41</xdr:row>
          <xdr:rowOff>409575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xmlns=""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200025</xdr:rowOff>
        </xdr:from>
        <xdr:to>
          <xdr:col>4</xdr:col>
          <xdr:colOff>419100</xdr:colOff>
          <xdr:row>40</xdr:row>
          <xdr:rowOff>419100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xmlns=""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152400</xdr:rowOff>
        </xdr:from>
        <xdr:to>
          <xdr:col>4</xdr:col>
          <xdr:colOff>409575</xdr:colOff>
          <xdr:row>43</xdr:row>
          <xdr:rowOff>47625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xmlns=""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200025</xdr:rowOff>
        </xdr:from>
        <xdr:to>
          <xdr:col>4</xdr:col>
          <xdr:colOff>419100</xdr:colOff>
          <xdr:row>38</xdr:row>
          <xdr:rowOff>419100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xmlns=""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39</xdr:row>
          <xdr:rowOff>190500</xdr:rowOff>
        </xdr:from>
        <xdr:to>
          <xdr:col>4</xdr:col>
          <xdr:colOff>419100</xdr:colOff>
          <xdr:row>39</xdr:row>
          <xdr:rowOff>409575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xmlns=""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51</xdr:row>
          <xdr:rowOff>190500</xdr:rowOff>
        </xdr:from>
        <xdr:to>
          <xdr:col>4</xdr:col>
          <xdr:colOff>447675</xdr:colOff>
          <xdr:row>53</xdr:row>
          <xdr:rowOff>28575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xmlns=""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xdr:row>
          <xdr:rowOff>95250</xdr:rowOff>
        </xdr:from>
        <xdr:to>
          <xdr:col>3</xdr:col>
          <xdr:colOff>600075</xdr:colOff>
          <xdr:row>8</xdr:row>
          <xdr:rowOff>276225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xmlns=""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Local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8</xdr:row>
          <xdr:rowOff>76200</xdr:rowOff>
        </xdr:from>
        <xdr:to>
          <xdr:col>3</xdr:col>
          <xdr:colOff>1371600</xdr:colOff>
          <xdr:row>8</xdr:row>
          <xdr:rowOff>304800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xmlns=""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1438275</xdr:colOff>
          <xdr:row>8</xdr:row>
          <xdr:rowOff>76200</xdr:rowOff>
        </xdr:from>
        <xdr:to>
          <xdr:col>3</xdr:col>
          <xdr:colOff>2171700</xdr:colOff>
          <xdr:row>8</xdr:row>
          <xdr:rowOff>304800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xmlns=""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Regional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8</xdr:row>
          <xdr:rowOff>76200</xdr:rowOff>
        </xdr:from>
        <xdr:to>
          <xdr:col>3</xdr:col>
          <xdr:colOff>3019425</xdr:colOff>
          <xdr:row>8</xdr:row>
          <xdr:rowOff>314325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xmlns=""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International</a:t>
              </a:r>
            </a:p>
          </xdr:txBody>
        </xdr:sp>
        <xdr:clientData/>
      </xdr:twoCellAnchor>
    </mc:Choice>
    <mc:Fallback/>
  </mc:AlternateContent>
  <xdr:twoCellAnchor editAs="oneCell">
    <xdr:from>
      <xdr:col>1</xdr:col>
      <xdr:colOff>232833</xdr:colOff>
      <xdr:row>0</xdr:row>
      <xdr:rowOff>42333</xdr:rowOff>
    </xdr:from>
    <xdr:to>
      <xdr:col>2</xdr:col>
      <xdr:colOff>2106083</xdr:colOff>
      <xdr:row>0</xdr:row>
      <xdr:rowOff>1005415</xdr:rowOff>
    </xdr:to>
    <xdr:pic>
      <xdr:nvPicPr>
        <xdr:cNvPr id="74" name="Bildobjekt 73">
          <a:extLst>
            <a:ext uri="{FF2B5EF4-FFF2-40B4-BE49-F238E27FC236}">
              <a16:creationId xmlns:a16="http://schemas.microsoft.com/office/drawing/2014/main" xmlns="" id="{00000000-0008-0000-0100-00004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750" y="42333"/>
          <a:ext cx="2444750" cy="9630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95250</xdr:colOff>
          <xdr:row>34</xdr:row>
          <xdr:rowOff>200025</xdr:rowOff>
        </xdr:from>
        <xdr:to>
          <xdr:col>4</xdr:col>
          <xdr:colOff>419100</xdr:colOff>
          <xdr:row>35</xdr:row>
          <xdr:rowOff>28575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xmlns=""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37</xdr:row>
          <xdr:rowOff>400050</xdr:rowOff>
        </xdr:from>
        <xdr:to>
          <xdr:col>4</xdr:col>
          <xdr:colOff>419100</xdr:colOff>
          <xdr:row>38</xdr:row>
          <xdr:rowOff>219075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xmlns=""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32</xdr:row>
          <xdr:rowOff>152400</xdr:rowOff>
        </xdr:from>
        <xdr:to>
          <xdr:col>4</xdr:col>
          <xdr:colOff>428625</xdr:colOff>
          <xdr:row>32</xdr:row>
          <xdr:rowOff>371475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xmlns=""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508000</xdr:colOff>
      <xdr:row>73</xdr:row>
      <xdr:rowOff>74084</xdr:rowOff>
    </xdr:from>
    <xdr:to>
      <xdr:col>3</xdr:col>
      <xdr:colOff>2613025</xdr:colOff>
      <xdr:row>79</xdr:row>
      <xdr:rowOff>8659</xdr:rowOff>
    </xdr:to>
    <xdr:sp macro="" textlink="">
      <xdr:nvSpPr>
        <xdr:cNvPr id="82" name="Textruta 1">
          <a:extLst>
            <a:ext uri="{FF2B5EF4-FFF2-40B4-BE49-F238E27FC236}">
              <a16:creationId xmlns:a16="http://schemas.microsoft.com/office/drawing/2014/main" xmlns="" id="{00000000-0008-0000-0100-000052000000}"/>
            </a:ext>
          </a:extLst>
        </xdr:cNvPr>
        <xdr:cNvSpPr txBox="1"/>
      </xdr:nvSpPr>
      <xdr:spPr>
        <a:xfrm>
          <a:off x="1070841" y="21479357"/>
          <a:ext cx="5698548" cy="1129529"/>
        </a:xfrm>
        <a:prstGeom prst="roundRect">
          <a:avLst/>
        </a:prstGeom>
        <a:solidFill>
          <a:schemeClr val="bg1">
            <a:lumMod val="95000"/>
          </a:schemeClr>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n-US" sz="1000">
              <a:effectLst/>
              <a:latin typeface="Garamond" panose="02020404030301010803" pitchFamily="18" charset="0"/>
              <a:ea typeface="Calibri" panose="020F0502020204030204" pitchFamily="34" charset="0"/>
              <a:cs typeface="Times New Roman" panose="02020603050405020304" pitchFamily="18" charset="0"/>
            </a:rPr>
            <a:t>IMPACT: </a:t>
          </a:r>
          <a:endParaRPr lang="en-GB" sz="1000">
            <a:effectLst/>
            <a:ea typeface="Calibri" panose="020F0502020204030204" pitchFamily="34" charset="0"/>
            <a:cs typeface="Times New Roman" panose="02020603050405020304" pitchFamily="18" charset="0"/>
          </a:endParaRPr>
        </a:p>
        <a:p>
          <a:pPr marL="342900" lvl="0" indent="-342900">
            <a:spcAft>
              <a:spcPts val="0"/>
            </a:spcAft>
            <a:buFont typeface="Wingdings" panose="05000000000000000000" pitchFamily="2" charset="2"/>
            <a:buChar char=""/>
          </a:pPr>
          <a:r>
            <a:rPr lang="en-US" sz="1000">
              <a:effectLst/>
              <a:latin typeface="Garamond" panose="02020404030301010803" pitchFamily="18" charset="0"/>
              <a:ea typeface="Calibri" panose="020F0502020204030204" pitchFamily="34" charset="0"/>
              <a:cs typeface="Times New Roman" panose="02020603050405020304" pitchFamily="18" charset="0"/>
            </a:rPr>
            <a:t>Name the document “[Partner name] Partner ass. step 1 [year]”, and save the document under assessments on the partner entity.</a:t>
          </a:r>
          <a:endParaRPr lang="en-GB" sz="1000">
            <a:effectLst/>
            <a:ea typeface="Calibri" panose="020F0502020204030204" pitchFamily="34" charset="0"/>
            <a:cs typeface="Times New Roman" panose="02020603050405020304" pitchFamily="18" charset="0"/>
          </a:endParaRPr>
        </a:p>
        <a:p>
          <a:pPr marL="457200">
            <a:spcAft>
              <a:spcPts val="0"/>
            </a:spcAft>
          </a:pPr>
          <a:r>
            <a:rPr lang="en-US" sz="1000">
              <a:effectLst/>
              <a:latin typeface="Garamond" panose="02020404030301010803" pitchFamily="18" charset="0"/>
              <a:ea typeface="Calibri" panose="020F0502020204030204" pitchFamily="34" charset="0"/>
              <a:cs typeface="Times New Roman" panose="02020603050405020304" pitchFamily="18" charset="0"/>
            </a:rPr>
            <a:t> </a:t>
          </a:r>
          <a:endParaRPr lang="en-GB" sz="1000">
            <a:effectLst/>
            <a:ea typeface="Calibri" panose="020F0502020204030204" pitchFamily="34" charset="0"/>
            <a:cs typeface="Times New Roman" panose="02020603050405020304" pitchFamily="18" charset="0"/>
          </a:endParaRPr>
        </a:p>
        <a:p>
          <a:pPr marL="342900" lvl="0" indent="-342900">
            <a:spcAft>
              <a:spcPts val="0"/>
            </a:spcAft>
            <a:buFont typeface="Wingdings" panose="05000000000000000000" pitchFamily="2" charset="2"/>
            <a:buChar char=""/>
          </a:pPr>
          <a:r>
            <a:rPr lang="en-US" sz="1000">
              <a:effectLst/>
              <a:latin typeface="Garamond" panose="02020404030301010803" pitchFamily="18" charset="0"/>
              <a:ea typeface="Calibri" panose="020F0502020204030204" pitchFamily="34" charset="0"/>
              <a:cs typeface="Times New Roman" panose="02020603050405020304" pitchFamily="18" charset="0"/>
            </a:rPr>
            <a:t>Create a “New partner” milestone on the partner entity. Attach</a:t>
          </a:r>
          <a:r>
            <a:rPr lang="en-US" sz="1000" baseline="0">
              <a:effectLst/>
              <a:latin typeface="Garamond" panose="02020404030301010803" pitchFamily="18" charset="0"/>
              <a:ea typeface="Calibri" panose="020F0502020204030204" pitchFamily="34" charset="0"/>
              <a:cs typeface="Times New Roman" panose="02020603050405020304" pitchFamily="18" charset="0"/>
            </a:rPr>
            <a:t> this document as</a:t>
          </a:r>
          <a:r>
            <a:rPr lang="en-US" sz="1000">
              <a:effectLst/>
              <a:latin typeface="Garamond" panose="02020404030301010803" pitchFamily="18" charset="0"/>
              <a:ea typeface="Calibri" panose="020F0502020204030204" pitchFamily="34" charset="0"/>
              <a:cs typeface="Times New Roman" panose="02020603050405020304" pitchFamily="18" charset="0"/>
            </a:rPr>
            <a:t> a pdf, signed by the office director. Send to the approval body (RD).</a:t>
          </a:r>
          <a:endParaRPr lang="en-GB" sz="1000">
            <a:effectLst/>
            <a:ea typeface="Calibri" panose="020F0502020204030204" pitchFamily="34" charset="0"/>
            <a:cs typeface="Times New Roman" panose="02020603050405020304" pitchFamily="18" charset="0"/>
          </a:endParaRPr>
        </a:p>
        <a:p>
          <a:pPr>
            <a:spcAft>
              <a:spcPts val="0"/>
            </a:spcAft>
          </a:pPr>
          <a:r>
            <a:rPr lang="en-US" sz="1000">
              <a:effectLst/>
              <a:latin typeface="Garamond" panose="02020404030301010803" pitchFamily="18" charset="0"/>
              <a:ea typeface="Calibri" panose="020F0502020204030204" pitchFamily="34" charset="0"/>
              <a:cs typeface="Times New Roman" panose="02020603050405020304" pitchFamily="18" charset="0"/>
            </a:rPr>
            <a:t> </a:t>
          </a:r>
          <a:endParaRPr lang="en-GB" sz="1000">
            <a:effectLst/>
            <a:ea typeface="Calibri" panose="020F0502020204030204" pitchFamily="34" charset="0"/>
            <a:cs typeface="Times New Roman" panose="02020603050405020304" pitchFamily="18" charset="0"/>
          </a:endParaRPr>
        </a:p>
        <a:p>
          <a:pPr>
            <a:spcAft>
              <a:spcPts val="0"/>
            </a:spcAft>
          </a:pPr>
          <a:r>
            <a:rPr lang="en-US" sz="1000">
              <a:effectLst/>
              <a:ea typeface="Calibri" panose="020F0502020204030204" pitchFamily="34" charset="0"/>
              <a:cs typeface="Times New Roman" panose="02020603050405020304" pitchFamily="18" charset="0"/>
            </a:rPr>
            <a:t> </a:t>
          </a:r>
          <a:endParaRPr lang="en-GB" sz="1000">
            <a:effectLst/>
            <a:ea typeface="Calibri" panose="020F0502020204030204" pitchFamily="34" charset="0"/>
            <a:cs typeface="Times New Roman" panose="02020603050405020304" pitchFamily="18" charset="0"/>
          </a:endParaRPr>
        </a:p>
        <a:p>
          <a:pPr>
            <a:spcAft>
              <a:spcPts val="0"/>
            </a:spcAft>
          </a:pPr>
          <a:r>
            <a:rPr lang="en-US" sz="1200">
              <a:effectLst/>
              <a:latin typeface="Garamond" panose="02020404030301010803" pitchFamily="18" charset="0"/>
              <a:ea typeface="Calibri" panose="020F0502020204030204" pitchFamily="34" charset="0"/>
              <a:cs typeface="Times New Roman" panose="02020603050405020304" pitchFamily="18" charset="0"/>
            </a:rPr>
            <a:t> </a:t>
          </a:r>
          <a:endParaRPr lang="en-GB" sz="1200">
            <a:effectLst/>
            <a:latin typeface="Garamond" panose="02020404030301010803" pitchFamily="18"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118341</xdr:colOff>
      <xdr:row>0</xdr:row>
      <xdr:rowOff>225137</xdr:rowOff>
    </xdr:from>
    <xdr:to>
      <xdr:col>1</xdr:col>
      <xdr:colOff>2069523</xdr:colOff>
      <xdr:row>0</xdr:row>
      <xdr:rowOff>909205</xdr:rowOff>
    </xdr:to>
    <xdr:pic>
      <xdr:nvPicPr>
        <xdr:cNvPr id="6" name="Bildobjekt 5">
          <a:extLst>
            <a:ext uri="{FF2B5EF4-FFF2-40B4-BE49-F238E27FC236}">
              <a16:creationId xmlns:a16="http://schemas.microsoft.com/office/drawing/2014/main" xmlns="" id="{00000000-0008-0000-0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8841" y="225137"/>
          <a:ext cx="1951182" cy="6840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581024</xdr:colOff>
      <xdr:row>2</xdr:row>
      <xdr:rowOff>175020</xdr:rowOff>
    </xdr:from>
    <xdr:to>
      <xdr:col>10</xdr:col>
      <xdr:colOff>209549</xdr:colOff>
      <xdr:row>25</xdr:row>
      <xdr:rowOff>183355</xdr:rowOff>
    </xdr:to>
    <xdr:graphicFrame macro="">
      <xdr:nvGraphicFramePr>
        <xdr:cNvPr id="4" name="Diagram 3">
          <a:extLst>
            <a:ext uri="{FF2B5EF4-FFF2-40B4-BE49-F238E27FC236}">
              <a16:creationId xmlns:a16="http://schemas.microsoft.com/office/drawing/2014/main" xmlns=""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590550</xdr:colOff>
      <xdr:row>2</xdr:row>
      <xdr:rowOff>190499</xdr:rowOff>
    </xdr:from>
    <xdr:to>
      <xdr:col>21</xdr:col>
      <xdr:colOff>485776</xdr:colOff>
      <xdr:row>25</xdr:row>
      <xdr:rowOff>114300</xdr:rowOff>
    </xdr:to>
    <xdr:graphicFrame macro="">
      <xdr:nvGraphicFramePr>
        <xdr:cNvPr id="2" name="Diagram 1">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3"/>
  <sheetViews>
    <sheetView view="pageBreakPreview" topLeftCell="A10" zoomScale="110" zoomScaleNormal="100" zoomScaleSheetLayoutView="110" workbookViewId="0">
      <selection activeCell="G5" sqref="G5"/>
    </sheetView>
  </sheetViews>
  <sheetFormatPr defaultRowHeight="15" x14ac:dyDescent="0.25"/>
  <cols>
    <col min="2" max="2" width="107.140625" customWidth="1"/>
  </cols>
  <sheetData>
    <row r="1" spans="2:2" ht="85.5" customHeight="1" x14ac:dyDescent="0.25">
      <c r="B1" s="81"/>
    </row>
    <row r="2" spans="2:2" ht="15.75" thickBot="1" x14ac:dyDescent="0.3"/>
    <row r="3" spans="2:2" ht="60" customHeight="1" x14ac:dyDescent="0.25">
      <c r="B3" s="75" t="s">
        <v>127</v>
      </c>
    </row>
    <row r="4" spans="2:2" x14ac:dyDescent="0.25">
      <c r="B4" s="76"/>
    </row>
    <row r="5" spans="2:2" ht="60" customHeight="1" x14ac:dyDescent="0.25">
      <c r="B5" s="76" t="s">
        <v>129</v>
      </c>
    </row>
    <row r="6" spans="2:2" x14ac:dyDescent="0.25">
      <c r="B6" s="76"/>
    </row>
    <row r="7" spans="2:2" ht="30" customHeight="1" x14ac:dyDescent="0.25">
      <c r="B7" s="76" t="s">
        <v>123</v>
      </c>
    </row>
    <row r="8" spans="2:2" ht="75" customHeight="1" x14ac:dyDescent="0.25">
      <c r="B8" s="82" t="s">
        <v>128</v>
      </c>
    </row>
    <row r="9" spans="2:2" x14ac:dyDescent="0.25">
      <c r="B9" s="82"/>
    </row>
    <row r="10" spans="2:2" ht="30" customHeight="1" x14ac:dyDescent="0.25">
      <c r="B10" s="83" t="s">
        <v>118</v>
      </c>
    </row>
    <row r="11" spans="2:2" x14ac:dyDescent="0.25">
      <c r="B11" s="83" t="s">
        <v>10</v>
      </c>
    </row>
    <row r="12" spans="2:2" ht="30" customHeight="1" x14ac:dyDescent="0.25">
      <c r="B12" s="83" t="s">
        <v>125</v>
      </c>
    </row>
    <row r="13" spans="2:2" x14ac:dyDescent="0.25">
      <c r="B13" s="82"/>
    </row>
    <row r="14" spans="2:2" ht="90" customHeight="1" x14ac:dyDescent="0.25">
      <c r="B14" s="82" t="s">
        <v>121</v>
      </c>
    </row>
    <row r="15" spans="2:2" x14ac:dyDescent="0.25">
      <c r="B15" s="82"/>
    </row>
    <row r="16" spans="2:2" ht="45" customHeight="1" x14ac:dyDescent="0.25">
      <c r="B16" s="83" t="s">
        <v>126</v>
      </c>
    </row>
    <row r="17" spans="2:2" x14ac:dyDescent="0.25">
      <c r="B17" s="76"/>
    </row>
    <row r="18" spans="2:2" ht="60" customHeight="1" x14ac:dyDescent="0.25">
      <c r="B18" s="77" t="s">
        <v>124</v>
      </c>
    </row>
    <row r="19" spans="2:2" ht="45" customHeight="1" x14ac:dyDescent="0.25">
      <c r="B19" s="83" t="s">
        <v>119</v>
      </c>
    </row>
    <row r="20" spans="2:2" ht="15" customHeight="1" x14ac:dyDescent="0.25">
      <c r="B20" s="83" t="s">
        <v>120</v>
      </c>
    </row>
    <row r="21" spans="2:2" x14ac:dyDescent="0.25">
      <c r="B21" s="78"/>
    </row>
    <row r="22" spans="2:2" ht="60" customHeight="1" thickBot="1" x14ac:dyDescent="0.3">
      <c r="B22" s="79" t="s">
        <v>122</v>
      </c>
    </row>
    <row r="23" spans="2:2" x14ac:dyDescent="0.25">
      <c r="B23" s="61"/>
    </row>
  </sheetData>
  <sheetProtection algorithmName="SHA-512" hashValue="4QWUK2bI+62zIJIxXfSHgL3uPr29kZVJpq5YM+J4mi3autG01NZzFbPqBUWinTXLR58+2ASIJqPXrxT8l/FnkQ==" saltValue="CHZIuv6oBQHeuPCEfS1LWw==" spinCount="100000" sheet="1" objects="1" scenarios="1"/>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G79"/>
  <sheetViews>
    <sheetView topLeftCell="A5" zoomScale="115" zoomScaleNormal="115" zoomScaleSheetLayoutView="160" workbookViewId="0">
      <selection activeCell="D10" sqref="D10"/>
    </sheetView>
  </sheetViews>
  <sheetFormatPr defaultRowHeight="15" x14ac:dyDescent="0.25"/>
  <cols>
    <col min="1" max="1" width="8.42578125" customWidth="1"/>
    <col min="2" max="2" width="8.5703125" customWidth="1"/>
    <col min="3" max="3" width="45.28515625" customWidth="1"/>
    <col min="4" max="4" width="47.5703125" customWidth="1"/>
    <col min="5" max="5" width="8.28515625" customWidth="1"/>
    <col min="6" max="6" width="25.140625" customWidth="1"/>
    <col min="9" max="9" width="32.42578125" customWidth="1"/>
    <col min="10" max="10" width="25.7109375" customWidth="1"/>
  </cols>
  <sheetData>
    <row r="1" spans="2:7" ht="85.5" customHeight="1" thickBot="1" x14ac:dyDescent="0.3">
      <c r="D1" s="64" t="s">
        <v>130</v>
      </c>
    </row>
    <row r="2" spans="2:7" ht="33.950000000000003" customHeight="1" thickBot="1" x14ac:dyDescent="0.3">
      <c r="B2" s="125" t="s">
        <v>106</v>
      </c>
      <c r="C2" s="126"/>
      <c r="D2" s="127"/>
    </row>
    <row r="3" spans="2:7" ht="19.5" thickBot="1" x14ac:dyDescent="0.3">
      <c r="B3" s="150" t="s">
        <v>156</v>
      </c>
      <c r="C3" s="151"/>
      <c r="D3" s="72" t="s">
        <v>157</v>
      </c>
    </row>
    <row r="4" spans="2:7" ht="32.25" thickBot="1" x14ac:dyDescent="0.3">
      <c r="B4" s="94" t="s">
        <v>67</v>
      </c>
      <c r="C4" s="95" t="s">
        <v>64</v>
      </c>
      <c r="D4" s="51" t="s">
        <v>112</v>
      </c>
    </row>
    <row r="5" spans="2:7" ht="16.5" thickBot="1" x14ac:dyDescent="0.3">
      <c r="B5" s="96" t="s">
        <v>65</v>
      </c>
      <c r="C5" s="97" t="s">
        <v>83</v>
      </c>
      <c r="D5" s="49"/>
      <c r="E5" s="156" t="s">
        <v>158</v>
      </c>
      <c r="F5" s="148"/>
      <c r="G5" s="71"/>
    </row>
    <row r="6" spans="2:7" ht="29.25" thickBot="1" x14ac:dyDescent="0.3">
      <c r="B6" s="96" t="s">
        <v>71</v>
      </c>
      <c r="C6" s="98" t="s">
        <v>159</v>
      </c>
      <c r="D6" s="49" t="s">
        <v>134</v>
      </c>
      <c r="E6" s="157"/>
      <c r="F6" s="148"/>
    </row>
    <row r="7" spans="2:7" ht="16.5" thickBot="1" x14ac:dyDescent="0.3">
      <c r="B7" s="96" t="s">
        <v>65</v>
      </c>
      <c r="C7" s="99" t="s">
        <v>84</v>
      </c>
      <c r="D7" s="49"/>
    </row>
    <row r="8" spans="2:7" ht="30" customHeight="1" thickBot="1" x14ac:dyDescent="0.3">
      <c r="B8" s="96" t="s">
        <v>65</v>
      </c>
      <c r="C8" s="100" t="s">
        <v>85</v>
      </c>
      <c r="D8" s="50"/>
    </row>
    <row r="9" spans="2:7" ht="30" customHeight="1" thickBot="1" x14ac:dyDescent="0.3">
      <c r="B9" s="101" t="s">
        <v>71</v>
      </c>
      <c r="C9" s="102" t="s">
        <v>90</v>
      </c>
      <c r="D9" s="62"/>
    </row>
    <row r="10" spans="2:7" ht="105.75" thickBot="1" x14ac:dyDescent="0.3">
      <c r="B10" s="96" t="s">
        <v>65</v>
      </c>
      <c r="C10" s="103" t="s">
        <v>68</v>
      </c>
      <c r="D10" s="73" t="s">
        <v>135</v>
      </c>
    </row>
    <row r="11" spans="2:7" ht="60.75" thickBot="1" x14ac:dyDescent="0.3">
      <c r="B11" s="96" t="s">
        <v>65</v>
      </c>
      <c r="C11" s="104" t="s">
        <v>66</v>
      </c>
      <c r="D11" s="73" t="s">
        <v>160</v>
      </c>
    </row>
    <row r="12" spans="2:7" ht="30.75" thickBot="1" x14ac:dyDescent="0.3">
      <c r="B12" s="96" t="s">
        <v>65</v>
      </c>
      <c r="C12" s="105" t="s">
        <v>105</v>
      </c>
      <c r="D12" s="73" t="s">
        <v>161</v>
      </c>
      <c r="E12" s="61"/>
    </row>
    <row r="13" spans="2:7" ht="30" customHeight="1" thickBot="1" x14ac:dyDescent="0.3">
      <c r="B13" s="94" t="s">
        <v>67</v>
      </c>
      <c r="C13" s="51" t="s">
        <v>56</v>
      </c>
      <c r="D13" s="51" t="s">
        <v>112</v>
      </c>
    </row>
    <row r="14" spans="2:7" ht="30.75" thickBot="1" x14ac:dyDescent="0.3">
      <c r="B14" s="96" t="s">
        <v>71</v>
      </c>
      <c r="C14" s="103" t="s">
        <v>57</v>
      </c>
      <c r="D14" s="73" t="s">
        <v>136</v>
      </c>
    </row>
    <row r="15" spans="2:7" ht="30.75" thickBot="1" x14ac:dyDescent="0.3">
      <c r="B15" s="96" t="s">
        <v>65</v>
      </c>
      <c r="C15" s="103" t="s">
        <v>58</v>
      </c>
      <c r="D15" s="73" t="s">
        <v>137</v>
      </c>
    </row>
    <row r="16" spans="2:7" ht="60.75" thickBot="1" x14ac:dyDescent="0.3">
      <c r="B16" s="96" t="s">
        <v>65</v>
      </c>
      <c r="C16" s="106" t="s">
        <v>117</v>
      </c>
      <c r="D16" s="73" t="s">
        <v>162</v>
      </c>
      <c r="F16" s="60"/>
    </row>
    <row r="17" spans="2:7" ht="15.75" hidden="1" thickBot="1" x14ac:dyDescent="0.3">
      <c r="C17" s="107"/>
    </row>
    <row r="18" spans="2:7" ht="49.5" customHeight="1" thickBot="1" x14ac:dyDescent="0.3">
      <c r="B18" s="94" t="s">
        <v>67</v>
      </c>
      <c r="C18" s="51" t="s">
        <v>69</v>
      </c>
      <c r="D18" s="51" t="s">
        <v>112</v>
      </c>
    </row>
    <row r="19" spans="2:7" ht="60.75" thickBot="1" x14ac:dyDescent="0.3">
      <c r="B19" s="96" t="s">
        <v>65</v>
      </c>
      <c r="C19" s="103" t="s">
        <v>70</v>
      </c>
      <c r="D19" s="73" t="s">
        <v>163</v>
      </c>
    </row>
    <row r="20" spans="2:7" ht="45.75" thickBot="1" x14ac:dyDescent="0.3">
      <c r="B20" s="108" t="s">
        <v>65</v>
      </c>
      <c r="C20" s="106" t="s">
        <v>92</v>
      </c>
      <c r="D20" s="73" t="s">
        <v>138</v>
      </c>
    </row>
    <row r="21" spans="2:7" ht="255.75" thickBot="1" x14ac:dyDescent="0.3">
      <c r="B21" s="96" t="s">
        <v>71</v>
      </c>
      <c r="C21" s="103" t="s">
        <v>59</v>
      </c>
      <c r="D21" s="73" t="s">
        <v>164</v>
      </c>
    </row>
    <row r="22" spans="2:7" s="113" customFormat="1" ht="43.5" thickBot="1" x14ac:dyDescent="0.3">
      <c r="B22" s="101" t="s">
        <v>71</v>
      </c>
      <c r="C22" s="109" t="s">
        <v>62</v>
      </c>
      <c r="D22" s="112" t="s">
        <v>147</v>
      </c>
    </row>
    <row r="23" spans="2:7" ht="15.75" thickBot="1" x14ac:dyDescent="0.3">
      <c r="B23" s="96" t="s">
        <v>71</v>
      </c>
      <c r="C23" s="106" t="s">
        <v>60</v>
      </c>
      <c r="D23" s="73" t="s">
        <v>165</v>
      </c>
      <c r="E23" s="152" t="s">
        <v>107</v>
      </c>
      <c r="F23" s="153"/>
    </row>
    <row r="24" spans="2:7" ht="49.5" customHeight="1" thickBot="1" x14ac:dyDescent="0.3">
      <c r="B24" s="94" t="s">
        <v>67</v>
      </c>
      <c r="C24" s="51" t="s">
        <v>109</v>
      </c>
      <c r="D24" s="51" t="s">
        <v>112</v>
      </c>
      <c r="E24" s="154"/>
      <c r="F24" s="155"/>
    </row>
    <row r="25" spans="2:7" ht="180.75" thickBot="1" x14ac:dyDescent="0.3">
      <c r="B25" s="96" t="s">
        <v>65</v>
      </c>
      <c r="C25" s="103" t="s">
        <v>93</v>
      </c>
      <c r="D25" s="73" t="s">
        <v>166</v>
      </c>
      <c r="E25" s="63"/>
    </row>
    <row r="26" spans="2:7" ht="60.75" thickBot="1" x14ac:dyDescent="0.3">
      <c r="B26" s="96" t="s">
        <v>65</v>
      </c>
      <c r="C26" s="109" t="s">
        <v>91</v>
      </c>
      <c r="D26" s="73" t="s">
        <v>167</v>
      </c>
      <c r="E26" s="52"/>
      <c r="F26" s="60"/>
    </row>
    <row r="27" spans="2:7" ht="60.75" thickBot="1" x14ac:dyDescent="0.3">
      <c r="B27" s="96" t="s">
        <v>65</v>
      </c>
      <c r="C27" s="109" t="s">
        <v>100</v>
      </c>
      <c r="D27" s="73" t="s">
        <v>139</v>
      </c>
      <c r="E27" s="52"/>
      <c r="F27" s="60"/>
    </row>
    <row r="28" spans="2:7" ht="30.75" thickBot="1" x14ac:dyDescent="0.3">
      <c r="B28" s="96" t="s">
        <v>71</v>
      </c>
      <c r="C28" s="110" t="s">
        <v>61</v>
      </c>
      <c r="D28" s="73" t="s">
        <v>140</v>
      </c>
      <c r="E28" s="52"/>
      <c r="F28" s="60"/>
      <c r="G28" s="53"/>
    </row>
    <row r="29" spans="2:7" ht="30.75" thickBot="1" x14ac:dyDescent="0.3">
      <c r="B29" s="96" t="s">
        <v>71</v>
      </c>
      <c r="C29" s="109" t="s">
        <v>99</v>
      </c>
      <c r="D29" s="73" t="s">
        <v>141</v>
      </c>
      <c r="E29" s="52"/>
      <c r="F29" s="60"/>
    </row>
    <row r="30" spans="2:7" ht="32.25" thickBot="1" x14ac:dyDescent="0.3">
      <c r="B30" s="94" t="s">
        <v>67</v>
      </c>
      <c r="C30" s="51" t="s">
        <v>72</v>
      </c>
      <c r="D30" s="51" t="s">
        <v>112</v>
      </c>
      <c r="E30" s="52"/>
      <c r="F30" s="60"/>
    </row>
    <row r="31" spans="2:7" ht="90.75" thickBot="1" x14ac:dyDescent="0.3">
      <c r="B31" s="96" t="s">
        <v>65</v>
      </c>
      <c r="C31" s="109" t="s">
        <v>101</v>
      </c>
      <c r="D31" s="73" t="s">
        <v>149</v>
      </c>
      <c r="E31" s="52"/>
      <c r="F31" s="60"/>
    </row>
    <row r="32" spans="2:7" ht="45.75" thickBot="1" x14ac:dyDescent="0.3">
      <c r="B32" s="108" t="s">
        <v>65</v>
      </c>
      <c r="C32" s="106" t="s">
        <v>86</v>
      </c>
      <c r="D32" s="73" t="s">
        <v>150</v>
      </c>
      <c r="E32" s="52"/>
      <c r="F32" s="60"/>
    </row>
    <row r="33" spans="2:6" ht="90.75" thickBot="1" x14ac:dyDescent="0.3">
      <c r="B33" s="96" t="s">
        <v>65</v>
      </c>
      <c r="C33" s="104" t="s">
        <v>102</v>
      </c>
      <c r="D33" s="73" t="s">
        <v>151</v>
      </c>
      <c r="E33" s="52"/>
    </row>
    <row r="34" spans="2:6" ht="30.75" thickBot="1" x14ac:dyDescent="0.3">
      <c r="B34" s="96" t="s">
        <v>65</v>
      </c>
      <c r="C34" s="104" t="s">
        <v>74</v>
      </c>
      <c r="D34" s="73" t="s">
        <v>152</v>
      </c>
      <c r="E34" s="52"/>
    </row>
    <row r="35" spans="2:6" ht="30.75" thickBot="1" x14ac:dyDescent="0.3">
      <c r="B35" s="96" t="s">
        <v>71</v>
      </c>
      <c r="C35" s="104" t="s">
        <v>73</v>
      </c>
      <c r="D35" s="73" t="s">
        <v>153</v>
      </c>
      <c r="E35" s="52"/>
    </row>
    <row r="36" spans="2:6" ht="45.75" thickBot="1" x14ac:dyDescent="0.3">
      <c r="B36" s="96" t="s">
        <v>71</v>
      </c>
      <c r="C36" s="104" t="s">
        <v>103</v>
      </c>
      <c r="D36" s="73" t="s">
        <v>154</v>
      </c>
      <c r="E36" s="52"/>
    </row>
    <row r="37" spans="2:6" ht="45.75" thickBot="1" x14ac:dyDescent="0.3">
      <c r="B37" s="96" t="s">
        <v>71</v>
      </c>
      <c r="C37" s="104" t="s">
        <v>87</v>
      </c>
      <c r="D37" s="73" t="s">
        <v>155</v>
      </c>
      <c r="E37" s="52"/>
    </row>
    <row r="38" spans="2:6" ht="32.25" thickBot="1" x14ac:dyDescent="0.3">
      <c r="B38" s="94" t="s">
        <v>67</v>
      </c>
      <c r="C38" s="51" t="s">
        <v>94</v>
      </c>
      <c r="D38" s="51" t="s">
        <v>112</v>
      </c>
      <c r="E38" s="52"/>
    </row>
    <row r="39" spans="2:6" ht="75.75" thickBot="1" x14ac:dyDescent="0.3">
      <c r="B39" s="96" t="s">
        <v>71</v>
      </c>
      <c r="C39" s="103" t="s">
        <v>12</v>
      </c>
      <c r="D39" s="73" t="s">
        <v>168</v>
      </c>
      <c r="E39" s="52"/>
    </row>
    <row r="40" spans="2:6" ht="45.75" thickBot="1" x14ac:dyDescent="0.3">
      <c r="B40" s="96" t="s">
        <v>71</v>
      </c>
      <c r="C40" s="103" t="s">
        <v>95</v>
      </c>
      <c r="D40" s="73" t="s">
        <v>142</v>
      </c>
      <c r="E40" s="52"/>
    </row>
    <row r="41" spans="2:6" ht="135.75" thickBot="1" x14ac:dyDescent="0.3">
      <c r="B41" s="96" t="s">
        <v>71</v>
      </c>
      <c r="C41" s="103" t="s">
        <v>96</v>
      </c>
      <c r="D41" s="73" t="s">
        <v>145</v>
      </c>
      <c r="E41" s="52"/>
    </row>
    <row r="42" spans="2:6" ht="60.75" thickBot="1" x14ac:dyDescent="0.3">
      <c r="B42" s="96" t="s">
        <v>71</v>
      </c>
      <c r="C42" s="103" t="s">
        <v>9</v>
      </c>
      <c r="D42" s="73" t="s">
        <v>170</v>
      </c>
      <c r="E42" s="52"/>
    </row>
    <row r="43" spans="2:6" ht="30.75" thickBot="1" x14ac:dyDescent="0.3">
      <c r="B43" s="96" t="s">
        <v>71</v>
      </c>
      <c r="C43" s="103" t="s">
        <v>97</v>
      </c>
      <c r="D43" s="73" t="s">
        <v>143</v>
      </c>
      <c r="E43" s="52"/>
    </row>
    <row r="44" spans="2:6" ht="15.75" thickBot="1" x14ac:dyDescent="0.3">
      <c r="B44" s="96" t="s">
        <v>71</v>
      </c>
      <c r="C44" s="103" t="s">
        <v>98</v>
      </c>
      <c r="D44" s="73" t="s">
        <v>169</v>
      </c>
      <c r="E44" s="52"/>
      <c r="F44" s="60"/>
    </row>
    <row r="45" spans="2:6" ht="15.75" thickBot="1" x14ac:dyDescent="0.3">
      <c r="C45" s="48"/>
    </row>
    <row r="46" spans="2:6" ht="15" customHeight="1" x14ac:dyDescent="0.25">
      <c r="B46" s="140" t="s">
        <v>82</v>
      </c>
      <c r="C46" s="141"/>
      <c r="D46" s="142"/>
    </row>
    <row r="47" spans="2:6" x14ac:dyDescent="0.25">
      <c r="B47" s="137" t="s">
        <v>88</v>
      </c>
      <c r="C47" s="138"/>
      <c r="D47" s="139"/>
    </row>
    <row r="48" spans="2:6" x14ac:dyDescent="0.25">
      <c r="B48" s="137" t="s">
        <v>81</v>
      </c>
      <c r="C48" s="148"/>
      <c r="D48" s="149"/>
    </row>
    <row r="49" spans="1:5" x14ac:dyDescent="0.25">
      <c r="A49" t="s">
        <v>10</v>
      </c>
      <c r="B49" s="143" t="s">
        <v>80</v>
      </c>
      <c r="C49" s="144"/>
      <c r="D49" s="145"/>
    </row>
    <row r="50" spans="1:5" x14ac:dyDescent="0.25">
      <c r="B50" s="143" t="s">
        <v>78</v>
      </c>
      <c r="C50" s="146"/>
      <c r="D50" s="147"/>
    </row>
    <row r="51" spans="1:5" ht="15.75" thickBot="1" x14ac:dyDescent="0.3">
      <c r="B51" s="57" t="s">
        <v>79</v>
      </c>
      <c r="C51" s="58"/>
      <c r="D51" s="59"/>
    </row>
    <row r="52" spans="1:5" x14ac:dyDescent="0.25">
      <c r="B52" s="128" t="s">
        <v>146</v>
      </c>
      <c r="C52" s="129"/>
      <c r="D52" s="130"/>
      <c r="E52" s="122"/>
    </row>
    <row r="53" spans="1:5" x14ac:dyDescent="0.25">
      <c r="B53" s="131"/>
      <c r="C53" s="132"/>
      <c r="D53" s="133"/>
      <c r="E53" s="123"/>
    </row>
    <row r="54" spans="1:5" ht="15.75" thickBot="1" x14ac:dyDescent="0.3">
      <c r="B54" s="131"/>
      <c r="C54" s="132"/>
      <c r="D54" s="133"/>
      <c r="E54" s="124"/>
    </row>
    <row r="55" spans="1:5" x14ac:dyDescent="0.25">
      <c r="B55" s="131"/>
      <c r="C55" s="132"/>
      <c r="D55" s="133"/>
    </row>
    <row r="56" spans="1:5" x14ac:dyDescent="0.25">
      <c r="B56" s="131"/>
      <c r="C56" s="132"/>
      <c r="D56" s="133"/>
    </row>
    <row r="57" spans="1:5" x14ac:dyDescent="0.25">
      <c r="B57" s="131"/>
      <c r="C57" s="132"/>
      <c r="D57" s="133"/>
    </row>
    <row r="58" spans="1:5" x14ac:dyDescent="0.25">
      <c r="B58" s="131"/>
      <c r="C58" s="132"/>
      <c r="D58" s="133"/>
    </row>
    <row r="59" spans="1:5" x14ac:dyDescent="0.25">
      <c r="B59" s="131"/>
      <c r="C59" s="132"/>
      <c r="D59" s="133"/>
    </row>
    <row r="60" spans="1:5" x14ac:dyDescent="0.25">
      <c r="B60" s="131"/>
      <c r="C60" s="132"/>
      <c r="D60" s="133"/>
    </row>
    <row r="61" spans="1:5" ht="100.5" customHeight="1" thickBot="1" x14ac:dyDescent="0.3">
      <c r="B61" s="134"/>
      <c r="C61" s="135"/>
      <c r="D61" s="136"/>
    </row>
    <row r="64" spans="1:5" ht="15.75" x14ac:dyDescent="0.25">
      <c r="C64" s="54" t="s">
        <v>144</v>
      </c>
    </row>
    <row r="66" spans="2:3" ht="15.75" x14ac:dyDescent="0.25">
      <c r="C66" s="54" t="s">
        <v>75</v>
      </c>
    </row>
    <row r="67" spans="2:3" ht="15.75" x14ac:dyDescent="0.25">
      <c r="B67" s="55" t="s">
        <v>76</v>
      </c>
      <c r="C67" s="114">
        <v>43370</v>
      </c>
    </row>
    <row r="68" spans="2:3" ht="15.75" x14ac:dyDescent="0.25">
      <c r="B68" s="55"/>
    </row>
    <row r="70" spans="2:3" ht="15.75" x14ac:dyDescent="0.25">
      <c r="C70" s="56" t="s">
        <v>104</v>
      </c>
    </row>
    <row r="72" spans="2:3" x14ac:dyDescent="0.25">
      <c r="C72" t="s">
        <v>148</v>
      </c>
    </row>
    <row r="73" spans="2:3" ht="15.75" x14ac:dyDescent="0.25">
      <c r="C73" s="56" t="s">
        <v>77</v>
      </c>
    </row>
    <row r="74" spans="2:3" ht="15.75" x14ac:dyDescent="0.25">
      <c r="C74" s="54"/>
    </row>
    <row r="75" spans="2:3" ht="15.75" x14ac:dyDescent="0.25">
      <c r="C75" s="54"/>
    </row>
    <row r="76" spans="2:3" ht="15.75" x14ac:dyDescent="0.25">
      <c r="C76" s="54"/>
    </row>
    <row r="77" spans="2:3" ht="15.75" x14ac:dyDescent="0.25">
      <c r="C77" s="54"/>
    </row>
    <row r="78" spans="2:3" ht="15.75" x14ac:dyDescent="0.25">
      <c r="C78" s="54"/>
    </row>
    <row r="79" spans="2:3" ht="15.75" x14ac:dyDescent="0.25">
      <c r="C79" s="54"/>
    </row>
  </sheetData>
  <sheetProtection formatCells="0"/>
  <mergeCells count="11">
    <mergeCell ref="E52:E54"/>
    <mergeCell ref="B2:D2"/>
    <mergeCell ref="B52:D61"/>
    <mergeCell ref="B47:D47"/>
    <mergeCell ref="B46:D46"/>
    <mergeCell ref="B49:D49"/>
    <mergeCell ref="B50:D50"/>
    <mergeCell ref="B48:D48"/>
    <mergeCell ref="B3:C3"/>
    <mergeCell ref="E23:F24"/>
    <mergeCell ref="E5:F6"/>
  </mergeCells>
  <pageMargins left="0.70866141732283472" right="0.70866141732283472" top="0.74803149606299213" bottom="0.74803149606299213" header="0.31496062992125984" footer="0.31496062992125984"/>
  <pageSetup paperSize="9" scale="6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3</xdr:col>
                    <xdr:colOff>47625</xdr:colOff>
                    <xdr:row>3</xdr:row>
                    <xdr:rowOff>400050</xdr:rowOff>
                  </from>
                  <to>
                    <xdr:col>3</xdr:col>
                    <xdr:colOff>847725</xdr:colOff>
                    <xdr:row>4</xdr:row>
                    <xdr:rowOff>200025</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3</xdr:col>
                    <xdr:colOff>733425</xdr:colOff>
                    <xdr:row>3</xdr:row>
                    <xdr:rowOff>400050</xdr:rowOff>
                  </from>
                  <to>
                    <xdr:col>3</xdr:col>
                    <xdr:colOff>1533525</xdr:colOff>
                    <xdr:row>4</xdr:row>
                    <xdr:rowOff>200025</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3</xdr:col>
                    <xdr:colOff>1381125</xdr:colOff>
                    <xdr:row>3</xdr:row>
                    <xdr:rowOff>400050</xdr:rowOff>
                  </from>
                  <to>
                    <xdr:col>3</xdr:col>
                    <xdr:colOff>2181225</xdr:colOff>
                    <xdr:row>4</xdr:row>
                    <xdr:rowOff>200025</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3</xdr:col>
                    <xdr:colOff>2200275</xdr:colOff>
                    <xdr:row>4</xdr:row>
                    <xdr:rowOff>0</xdr:rowOff>
                  </from>
                  <to>
                    <xdr:col>3</xdr:col>
                    <xdr:colOff>3009900</xdr:colOff>
                    <xdr:row>5</xdr:row>
                    <xdr:rowOff>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3</xdr:col>
                    <xdr:colOff>28575</xdr:colOff>
                    <xdr:row>6</xdr:row>
                    <xdr:rowOff>0</xdr:rowOff>
                  </from>
                  <to>
                    <xdr:col>3</xdr:col>
                    <xdr:colOff>828675</xdr:colOff>
                    <xdr:row>7</xdr:row>
                    <xdr:rowOff>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3</xdr:col>
                    <xdr:colOff>990600</xdr:colOff>
                    <xdr:row>5</xdr:row>
                    <xdr:rowOff>381000</xdr:rowOff>
                  </from>
                  <to>
                    <xdr:col>3</xdr:col>
                    <xdr:colOff>1743075</xdr:colOff>
                    <xdr:row>7</xdr:row>
                    <xdr:rowOff>19050</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3</xdr:col>
                    <xdr:colOff>1943100</xdr:colOff>
                    <xdr:row>5</xdr:row>
                    <xdr:rowOff>390525</xdr:rowOff>
                  </from>
                  <to>
                    <xdr:col>3</xdr:col>
                    <xdr:colOff>2705100</xdr:colOff>
                    <xdr:row>7</xdr:row>
                    <xdr:rowOff>9525</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3</xdr:col>
                    <xdr:colOff>28575</xdr:colOff>
                    <xdr:row>7</xdr:row>
                    <xdr:rowOff>95250</xdr:rowOff>
                  </from>
                  <to>
                    <xdr:col>3</xdr:col>
                    <xdr:colOff>781050</xdr:colOff>
                    <xdr:row>8</xdr:row>
                    <xdr:rowOff>0</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3</xdr:col>
                    <xdr:colOff>1019175</xdr:colOff>
                    <xdr:row>7</xdr:row>
                    <xdr:rowOff>85725</xdr:rowOff>
                  </from>
                  <to>
                    <xdr:col>3</xdr:col>
                    <xdr:colOff>1781175</xdr:colOff>
                    <xdr:row>8</xdr:row>
                    <xdr:rowOff>0</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3</xdr:col>
                    <xdr:colOff>1924050</xdr:colOff>
                    <xdr:row>7</xdr:row>
                    <xdr:rowOff>95250</xdr:rowOff>
                  </from>
                  <to>
                    <xdr:col>3</xdr:col>
                    <xdr:colOff>2686050</xdr:colOff>
                    <xdr:row>8</xdr:row>
                    <xdr:rowOff>0</xdr:rowOff>
                  </to>
                </anchor>
              </controlPr>
            </control>
          </mc:Choice>
        </mc:AlternateContent>
        <mc:AlternateContent xmlns:mc="http://schemas.openxmlformats.org/markup-compatibility/2006">
          <mc:Choice Requires="x14">
            <control shapeId="2119" r:id="rId14" name="Check Box 71">
              <controlPr defaultSize="0" autoFill="0" autoLine="0" autoPict="0">
                <anchor moveWithCells="1">
                  <from>
                    <xdr:col>4</xdr:col>
                    <xdr:colOff>95250</xdr:colOff>
                    <xdr:row>31</xdr:row>
                    <xdr:rowOff>28575</xdr:rowOff>
                  </from>
                  <to>
                    <xdr:col>4</xdr:col>
                    <xdr:colOff>419100</xdr:colOff>
                    <xdr:row>31</xdr:row>
                    <xdr:rowOff>352425</xdr:rowOff>
                  </to>
                </anchor>
              </controlPr>
            </control>
          </mc:Choice>
        </mc:AlternateContent>
        <mc:AlternateContent xmlns:mc="http://schemas.openxmlformats.org/markup-compatibility/2006">
          <mc:Choice Requires="x14">
            <control shapeId="2120" r:id="rId15" name="Check Box 72">
              <controlPr defaultSize="0" autoFill="0" autoLine="0" autoPict="0">
                <anchor moveWithCells="1">
                  <from>
                    <xdr:col>4</xdr:col>
                    <xdr:colOff>104775</xdr:colOff>
                    <xdr:row>24</xdr:row>
                    <xdr:rowOff>66675</xdr:rowOff>
                  </from>
                  <to>
                    <xdr:col>4</xdr:col>
                    <xdr:colOff>428625</xdr:colOff>
                    <xdr:row>24</xdr:row>
                    <xdr:rowOff>285750</xdr:rowOff>
                  </to>
                </anchor>
              </controlPr>
            </control>
          </mc:Choice>
        </mc:AlternateContent>
        <mc:AlternateContent xmlns:mc="http://schemas.openxmlformats.org/markup-compatibility/2006">
          <mc:Choice Requires="x14">
            <control shapeId="2121" r:id="rId16" name="Check Box 73">
              <controlPr defaultSize="0" autoFill="0" autoLine="0" autoPict="0">
                <anchor moveWithCells="1">
                  <from>
                    <xdr:col>4</xdr:col>
                    <xdr:colOff>114300</xdr:colOff>
                    <xdr:row>25</xdr:row>
                    <xdr:rowOff>47625</xdr:rowOff>
                  </from>
                  <to>
                    <xdr:col>4</xdr:col>
                    <xdr:colOff>438150</xdr:colOff>
                    <xdr:row>25</xdr:row>
                    <xdr:rowOff>266700</xdr:rowOff>
                  </to>
                </anchor>
              </controlPr>
            </control>
          </mc:Choice>
        </mc:AlternateContent>
        <mc:AlternateContent xmlns:mc="http://schemas.openxmlformats.org/markup-compatibility/2006">
          <mc:Choice Requires="x14">
            <control shapeId="2122" r:id="rId17" name="Check Box 74">
              <controlPr defaultSize="0" autoFill="0" autoLine="0" autoPict="0">
                <anchor moveWithCells="1">
                  <from>
                    <xdr:col>4</xdr:col>
                    <xdr:colOff>114300</xdr:colOff>
                    <xdr:row>26</xdr:row>
                    <xdr:rowOff>142875</xdr:rowOff>
                  </from>
                  <to>
                    <xdr:col>4</xdr:col>
                    <xdr:colOff>438150</xdr:colOff>
                    <xdr:row>26</xdr:row>
                    <xdr:rowOff>361950</xdr:rowOff>
                  </to>
                </anchor>
              </controlPr>
            </control>
          </mc:Choice>
        </mc:AlternateContent>
        <mc:AlternateContent xmlns:mc="http://schemas.openxmlformats.org/markup-compatibility/2006">
          <mc:Choice Requires="x14">
            <control shapeId="2123" r:id="rId18" name="Check Box 75">
              <controlPr defaultSize="0" autoFill="0" autoLine="0" autoPict="0">
                <anchor moveWithCells="1">
                  <from>
                    <xdr:col>4</xdr:col>
                    <xdr:colOff>114300</xdr:colOff>
                    <xdr:row>26</xdr:row>
                    <xdr:rowOff>533400</xdr:rowOff>
                  </from>
                  <to>
                    <xdr:col>4</xdr:col>
                    <xdr:colOff>438150</xdr:colOff>
                    <xdr:row>26</xdr:row>
                    <xdr:rowOff>762000</xdr:rowOff>
                  </to>
                </anchor>
              </controlPr>
            </control>
          </mc:Choice>
        </mc:AlternateContent>
        <mc:AlternateContent xmlns:mc="http://schemas.openxmlformats.org/markup-compatibility/2006">
          <mc:Choice Requires="x14">
            <control shapeId="2124" r:id="rId19" name="Check Box 76">
              <controlPr defaultSize="0" autoFill="0" autoLine="0" autoPict="0">
                <anchor moveWithCells="1">
                  <from>
                    <xdr:col>4</xdr:col>
                    <xdr:colOff>114300</xdr:colOff>
                    <xdr:row>28</xdr:row>
                    <xdr:rowOff>85725</xdr:rowOff>
                  </from>
                  <to>
                    <xdr:col>4</xdr:col>
                    <xdr:colOff>438150</xdr:colOff>
                    <xdr:row>28</xdr:row>
                    <xdr:rowOff>304800</xdr:rowOff>
                  </to>
                </anchor>
              </controlPr>
            </control>
          </mc:Choice>
        </mc:AlternateContent>
        <mc:AlternateContent xmlns:mc="http://schemas.openxmlformats.org/markup-compatibility/2006">
          <mc:Choice Requires="x14">
            <control shapeId="2127" r:id="rId20" name="Check Box 79">
              <controlPr defaultSize="0" autoFill="0" autoLine="0" autoPict="0">
                <anchor moveWithCells="1">
                  <from>
                    <xdr:col>4</xdr:col>
                    <xdr:colOff>104775</xdr:colOff>
                    <xdr:row>30</xdr:row>
                    <xdr:rowOff>152400</xdr:rowOff>
                  </from>
                  <to>
                    <xdr:col>4</xdr:col>
                    <xdr:colOff>428625</xdr:colOff>
                    <xdr:row>30</xdr:row>
                    <xdr:rowOff>371475</xdr:rowOff>
                  </to>
                </anchor>
              </controlPr>
            </control>
          </mc:Choice>
        </mc:AlternateContent>
        <mc:AlternateContent xmlns:mc="http://schemas.openxmlformats.org/markup-compatibility/2006">
          <mc:Choice Requires="x14">
            <control shapeId="2129" r:id="rId21" name="Check Box 81">
              <controlPr defaultSize="0" autoFill="0" autoLine="0" autoPict="0">
                <anchor moveWithCells="1">
                  <from>
                    <xdr:col>4</xdr:col>
                    <xdr:colOff>95250</xdr:colOff>
                    <xdr:row>32</xdr:row>
                    <xdr:rowOff>533400</xdr:rowOff>
                  </from>
                  <to>
                    <xdr:col>4</xdr:col>
                    <xdr:colOff>419100</xdr:colOff>
                    <xdr:row>32</xdr:row>
                    <xdr:rowOff>762000</xdr:rowOff>
                  </to>
                </anchor>
              </controlPr>
            </control>
          </mc:Choice>
        </mc:AlternateContent>
        <mc:AlternateContent xmlns:mc="http://schemas.openxmlformats.org/markup-compatibility/2006">
          <mc:Choice Requires="x14">
            <control shapeId="2130" r:id="rId22" name="Check Box 82">
              <controlPr defaultSize="0" autoFill="0" autoLine="0" autoPict="0">
                <anchor moveWithCells="1">
                  <from>
                    <xdr:col>4</xdr:col>
                    <xdr:colOff>95250</xdr:colOff>
                    <xdr:row>34</xdr:row>
                    <xdr:rowOff>0</xdr:rowOff>
                  </from>
                  <to>
                    <xdr:col>4</xdr:col>
                    <xdr:colOff>419100</xdr:colOff>
                    <xdr:row>34</xdr:row>
                    <xdr:rowOff>219075</xdr:rowOff>
                  </to>
                </anchor>
              </controlPr>
            </control>
          </mc:Choice>
        </mc:AlternateContent>
        <mc:AlternateContent xmlns:mc="http://schemas.openxmlformats.org/markup-compatibility/2006">
          <mc:Choice Requires="x14">
            <control shapeId="2132" r:id="rId23" name="Check Box 84">
              <controlPr defaultSize="0" autoFill="0" autoLine="0" autoPict="0">
                <anchor moveWithCells="1">
                  <from>
                    <xdr:col>4</xdr:col>
                    <xdr:colOff>95250</xdr:colOff>
                    <xdr:row>35</xdr:row>
                    <xdr:rowOff>209550</xdr:rowOff>
                  </from>
                  <to>
                    <xdr:col>4</xdr:col>
                    <xdr:colOff>419100</xdr:colOff>
                    <xdr:row>35</xdr:row>
                    <xdr:rowOff>428625</xdr:rowOff>
                  </to>
                </anchor>
              </controlPr>
            </control>
          </mc:Choice>
        </mc:AlternateContent>
        <mc:AlternateContent xmlns:mc="http://schemas.openxmlformats.org/markup-compatibility/2006">
          <mc:Choice Requires="x14">
            <control shapeId="2133" r:id="rId24" name="Check Box 85">
              <controlPr defaultSize="0" autoFill="0" autoLine="0" autoPict="0">
                <anchor moveWithCells="1">
                  <from>
                    <xdr:col>4</xdr:col>
                    <xdr:colOff>95250</xdr:colOff>
                    <xdr:row>41</xdr:row>
                    <xdr:rowOff>190500</xdr:rowOff>
                  </from>
                  <to>
                    <xdr:col>4</xdr:col>
                    <xdr:colOff>419100</xdr:colOff>
                    <xdr:row>41</xdr:row>
                    <xdr:rowOff>409575</xdr:rowOff>
                  </to>
                </anchor>
              </controlPr>
            </control>
          </mc:Choice>
        </mc:AlternateContent>
        <mc:AlternateContent xmlns:mc="http://schemas.openxmlformats.org/markup-compatibility/2006">
          <mc:Choice Requires="x14">
            <control shapeId="2134" r:id="rId25" name="Check Box 86">
              <controlPr defaultSize="0" autoFill="0" autoLine="0" autoPict="0">
                <anchor moveWithCells="1">
                  <from>
                    <xdr:col>4</xdr:col>
                    <xdr:colOff>95250</xdr:colOff>
                    <xdr:row>40</xdr:row>
                    <xdr:rowOff>200025</xdr:rowOff>
                  </from>
                  <to>
                    <xdr:col>4</xdr:col>
                    <xdr:colOff>419100</xdr:colOff>
                    <xdr:row>40</xdr:row>
                    <xdr:rowOff>419100</xdr:rowOff>
                  </to>
                </anchor>
              </controlPr>
            </control>
          </mc:Choice>
        </mc:AlternateContent>
        <mc:AlternateContent xmlns:mc="http://schemas.openxmlformats.org/markup-compatibility/2006">
          <mc:Choice Requires="x14">
            <control shapeId="2135" r:id="rId26" name="Check Box 87">
              <controlPr defaultSize="0" autoFill="0" autoLine="0" autoPict="0">
                <anchor moveWithCells="1">
                  <from>
                    <xdr:col>4</xdr:col>
                    <xdr:colOff>85725</xdr:colOff>
                    <xdr:row>42</xdr:row>
                    <xdr:rowOff>152400</xdr:rowOff>
                  </from>
                  <to>
                    <xdr:col>4</xdr:col>
                    <xdr:colOff>409575</xdr:colOff>
                    <xdr:row>43</xdr:row>
                    <xdr:rowOff>47625</xdr:rowOff>
                  </to>
                </anchor>
              </controlPr>
            </control>
          </mc:Choice>
        </mc:AlternateContent>
        <mc:AlternateContent xmlns:mc="http://schemas.openxmlformats.org/markup-compatibility/2006">
          <mc:Choice Requires="x14">
            <control shapeId="2136" r:id="rId27" name="Check Box 88">
              <controlPr defaultSize="0" autoFill="0" autoLine="0" autoPict="0">
                <anchor moveWithCells="1">
                  <from>
                    <xdr:col>4</xdr:col>
                    <xdr:colOff>95250</xdr:colOff>
                    <xdr:row>38</xdr:row>
                    <xdr:rowOff>200025</xdr:rowOff>
                  </from>
                  <to>
                    <xdr:col>4</xdr:col>
                    <xdr:colOff>419100</xdr:colOff>
                    <xdr:row>38</xdr:row>
                    <xdr:rowOff>419100</xdr:rowOff>
                  </to>
                </anchor>
              </controlPr>
            </control>
          </mc:Choice>
        </mc:AlternateContent>
        <mc:AlternateContent xmlns:mc="http://schemas.openxmlformats.org/markup-compatibility/2006">
          <mc:Choice Requires="x14">
            <control shapeId="2137" r:id="rId28" name="Check Box 89">
              <controlPr defaultSize="0" autoFill="0" autoLine="0" autoPict="0">
                <anchor moveWithCells="1">
                  <from>
                    <xdr:col>4</xdr:col>
                    <xdr:colOff>95250</xdr:colOff>
                    <xdr:row>39</xdr:row>
                    <xdr:rowOff>190500</xdr:rowOff>
                  </from>
                  <to>
                    <xdr:col>4</xdr:col>
                    <xdr:colOff>419100</xdr:colOff>
                    <xdr:row>39</xdr:row>
                    <xdr:rowOff>409575</xdr:rowOff>
                  </to>
                </anchor>
              </controlPr>
            </control>
          </mc:Choice>
        </mc:AlternateContent>
        <mc:AlternateContent xmlns:mc="http://schemas.openxmlformats.org/markup-compatibility/2006">
          <mc:Choice Requires="x14">
            <control shapeId="2139" r:id="rId29" name="Check Box 91">
              <controlPr defaultSize="0" autoFill="0" autoLine="0" autoPict="0">
                <anchor moveWithCells="1">
                  <from>
                    <xdr:col>4</xdr:col>
                    <xdr:colOff>123825</xdr:colOff>
                    <xdr:row>51</xdr:row>
                    <xdr:rowOff>190500</xdr:rowOff>
                  </from>
                  <to>
                    <xdr:col>4</xdr:col>
                    <xdr:colOff>447675</xdr:colOff>
                    <xdr:row>53</xdr:row>
                    <xdr:rowOff>28575</xdr:rowOff>
                  </to>
                </anchor>
              </controlPr>
            </control>
          </mc:Choice>
        </mc:AlternateContent>
        <mc:AlternateContent xmlns:mc="http://schemas.openxmlformats.org/markup-compatibility/2006">
          <mc:Choice Requires="x14">
            <control shapeId="2141" r:id="rId30" name="Check Box 93">
              <controlPr defaultSize="0" autoFill="0" autoLine="0" autoPict="0">
                <anchor moveWithCells="1">
                  <from>
                    <xdr:col>3</xdr:col>
                    <xdr:colOff>28575</xdr:colOff>
                    <xdr:row>8</xdr:row>
                    <xdr:rowOff>95250</xdr:rowOff>
                  </from>
                  <to>
                    <xdr:col>3</xdr:col>
                    <xdr:colOff>600075</xdr:colOff>
                    <xdr:row>8</xdr:row>
                    <xdr:rowOff>276225</xdr:rowOff>
                  </to>
                </anchor>
              </controlPr>
            </control>
          </mc:Choice>
        </mc:AlternateContent>
        <mc:AlternateContent xmlns:mc="http://schemas.openxmlformats.org/markup-compatibility/2006">
          <mc:Choice Requires="x14">
            <control shapeId="2142" r:id="rId31" name="Check Box 94">
              <controlPr defaultSize="0" autoFill="0" autoLine="0" autoPict="0">
                <anchor moveWithCells="1">
                  <from>
                    <xdr:col>3</xdr:col>
                    <xdr:colOff>647700</xdr:colOff>
                    <xdr:row>8</xdr:row>
                    <xdr:rowOff>76200</xdr:rowOff>
                  </from>
                  <to>
                    <xdr:col>3</xdr:col>
                    <xdr:colOff>1371600</xdr:colOff>
                    <xdr:row>8</xdr:row>
                    <xdr:rowOff>304800</xdr:rowOff>
                  </to>
                </anchor>
              </controlPr>
            </control>
          </mc:Choice>
        </mc:AlternateContent>
        <mc:AlternateContent xmlns:mc="http://schemas.openxmlformats.org/markup-compatibility/2006">
          <mc:Choice Requires="x14">
            <control shapeId="2143" r:id="rId32" name="Check Box 95">
              <controlPr defaultSize="0" autoFill="0" autoLine="0" autoPict="0">
                <anchor moveWithCells="1">
                  <from>
                    <xdr:col>3</xdr:col>
                    <xdr:colOff>1438275</xdr:colOff>
                    <xdr:row>8</xdr:row>
                    <xdr:rowOff>76200</xdr:rowOff>
                  </from>
                  <to>
                    <xdr:col>3</xdr:col>
                    <xdr:colOff>2171700</xdr:colOff>
                    <xdr:row>8</xdr:row>
                    <xdr:rowOff>304800</xdr:rowOff>
                  </to>
                </anchor>
              </controlPr>
            </control>
          </mc:Choice>
        </mc:AlternateContent>
        <mc:AlternateContent xmlns:mc="http://schemas.openxmlformats.org/markup-compatibility/2006">
          <mc:Choice Requires="x14">
            <control shapeId="2144" r:id="rId33" name="Check Box 96">
              <controlPr defaultSize="0" autoFill="0" autoLine="0" autoPict="0">
                <anchor moveWithCells="1">
                  <from>
                    <xdr:col>3</xdr:col>
                    <xdr:colOff>2171700</xdr:colOff>
                    <xdr:row>8</xdr:row>
                    <xdr:rowOff>76200</xdr:rowOff>
                  </from>
                  <to>
                    <xdr:col>3</xdr:col>
                    <xdr:colOff>3019425</xdr:colOff>
                    <xdr:row>8</xdr:row>
                    <xdr:rowOff>314325</xdr:rowOff>
                  </to>
                </anchor>
              </controlPr>
            </control>
          </mc:Choice>
        </mc:AlternateContent>
        <mc:AlternateContent xmlns:mc="http://schemas.openxmlformats.org/markup-compatibility/2006">
          <mc:Choice Requires="x14">
            <control shapeId="2146" r:id="rId34" name="Check Box 98">
              <controlPr defaultSize="0" autoFill="0" autoLine="0" autoPict="0">
                <anchor moveWithCells="1">
                  <from>
                    <xdr:col>4</xdr:col>
                    <xdr:colOff>95250</xdr:colOff>
                    <xdr:row>34</xdr:row>
                    <xdr:rowOff>200025</xdr:rowOff>
                  </from>
                  <to>
                    <xdr:col>4</xdr:col>
                    <xdr:colOff>419100</xdr:colOff>
                    <xdr:row>35</xdr:row>
                    <xdr:rowOff>28575</xdr:rowOff>
                  </to>
                </anchor>
              </controlPr>
            </control>
          </mc:Choice>
        </mc:AlternateContent>
        <mc:AlternateContent xmlns:mc="http://schemas.openxmlformats.org/markup-compatibility/2006">
          <mc:Choice Requires="x14">
            <control shapeId="2148" r:id="rId35" name="Check Box 100">
              <controlPr defaultSize="0" autoFill="0" autoLine="0" autoPict="0">
                <anchor moveWithCells="1">
                  <from>
                    <xdr:col>4</xdr:col>
                    <xdr:colOff>95250</xdr:colOff>
                    <xdr:row>37</xdr:row>
                    <xdr:rowOff>400050</xdr:rowOff>
                  </from>
                  <to>
                    <xdr:col>4</xdr:col>
                    <xdr:colOff>419100</xdr:colOff>
                    <xdr:row>38</xdr:row>
                    <xdr:rowOff>219075</xdr:rowOff>
                  </to>
                </anchor>
              </controlPr>
            </control>
          </mc:Choice>
        </mc:AlternateContent>
        <mc:AlternateContent xmlns:mc="http://schemas.openxmlformats.org/markup-compatibility/2006">
          <mc:Choice Requires="x14">
            <control shapeId="2149" r:id="rId36" name="Check Box 101">
              <controlPr defaultSize="0" autoFill="0" autoLine="0" autoPict="0">
                <anchor moveWithCells="1">
                  <from>
                    <xdr:col>4</xdr:col>
                    <xdr:colOff>104775</xdr:colOff>
                    <xdr:row>32</xdr:row>
                    <xdr:rowOff>152400</xdr:rowOff>
                  </from>
                  <to>
                    <xdr:col>4</xdr:col>
                    <xdr:colOff>428625</xdr:colOff>
                    <xdr:row>32</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6"/>
  <sheetViews>
    <sheetView tabSelected="1" topLeftCell="B39" zoomScale="140" zoomScaleNormal="140" zoomScaleSheetLayoutView="130" workbookViewId="0">
      <selection activeCell="B46" sqref="B46:F49"/>
    </sheetView>
  </sheetViews>
  <sheetFormatPr defaultRowHeight="15" x14ac:dyDescent="0.25"/>
  <cols>
    <col min="1" max="1" width="2.85546875" customWidth="1"/>
    <col min="2" max="2" width="55.85546875" customWidth="1"/>
    <col min="3" max="4" width="8.5703125" customWidth="1"/>
    <col min="5" max="5" width="24.140625" bestFit="1" customWidth="1"/>
    <col min="6" max="6" width="27.140625" customWidth="1"/>
    <col min="8" max="8" width="11.140625" customWidth="1"/>
  </cols>
  <sheetData>
    <row r="1" spans="1:30" ht="84.95" customHeight="1" thickBot="1" x14ac:dyDescent="0.3">
      <c r="B1" s="69"/>
      <c r="C1" s="161" t="s">
        <v>131</v>
      </c>
      <c r="D1" s="161"/>
      <c r="E1" s="161"/>
      <c r="F1" s="70"/>
    </row>
    <row r="2" spans="1:30" ht="18" x14ac:dyDescent="0.25">
      <c r="A2" s="38">
        <v>0</v>
      </c>
      <c r="B2" s="164" t="s">
        <v>0</v>
      </c>
      <c r="C2" s="163"/>
      <c r="D2" s="163"/>
      <c r="E2" s="162" t="s">
        <v>171</v>
      </c>
      <c r="F2" s="163"/>
      <c r="G2" s="21"/>
      <c r="H2" s="20"/>
      <c r="I2" s="20"/>
      <c r="J2" s="20"/>
      <c r="K2" s="20"/>
      <c r="L2" s="20"/>
      <c r="M2" s="20"/>
      <c r="N2" s="20"/>
      <c r="O2" s="20"/>
      <c r="P2" s="20"/>
      <c r="Q2" s="20"/>
      <c r="R2" s="23"/>
      <c r="S2" s="23"/>
      <c r="T2" s="23"/>
      <c r="U2" s="23"/>
      <c r="V2" s="23"/>
      <c r="W2" s="23"/>
      <c r="X2" s="23"/>
      <c r="Y2" s="23"/>
      <c r="Z2" s="23"/>
      <c r="AA2" s="23"/>
      <c r="AB2" s="23"/>
      <c r="AC2" s="23"/>
      <c r="AD2" s="23"/>
    </row>
    <row r="3" spans="1:30" ht="20.25" customHeight="1" x14ac:dyDescent="0.25">
      <c r="A3" s="35">
        <v>1</v>
      </c>
      <c r="B3" s="165" t="s">
        <v>50</v>
      </c>
      <c r="C3" s="146"/>
      <c r="D3" s="166"/>
      <c r="E3" s="170" t="s">
        <v>192</v>
      </c>
      <c r="F3" s="171"/>
      <c r="G3" s="20"/>
      <c r="H3" s="22"/>
      <c r="I3" s="20"/>
      <c r="J3" s="20"/>
      <c r="K3" s="20"/>
      <c r="L3" s="20"/>
      <c r="M3" s="20"/>
      <c r="N3" s="20"/>
      <c r="O3" s="20"/>
      <c r="P3" s="20"/>
      <c r="Q3" s="20"/>
      <c r="R3" s="23"/>
      <c r="S3" s="23"/>
      <c r="T3" s="23"/>
      <c r="U3" s="23"/>
      <c r="V3" s="23"/>
      <c r="W3" s="23"/>
      <c r="X3" s="23"/>
      <c r="Y3" s="23"/>
      <c r="Z3" s="23"/>
      <c r="AA3" s="23"/>
      <c r="AB3" s="23"/>
      <c r="AC3" s="23"/>
      <c r="AD3" s="23"/>
    </row>
    <row r="4" spans="1:30" ht="20.100000000000001" customHeight="1" x14ac:dyDescent="0.25">
      <c r="A4" s="34">
        <v>2</v>
      </c>
      <c r="B4" s="167" t="s">
        <v>51</v>
      </c>
      <c r="C4" s="146"/>
      <c r="D4" s="166"/>
      <c r="E4" s="170" t="s">
        <v>172</v>
      </c>
      <c r="F4" s="172"/>
      <c r="G4" s="20"/>
      <c r="H4" s="22"/>
      <c r="I4" s="20"/>
      <c r="J4" s="20"/>
      <c r="K4" s="20"/>
      <c r="L4" s="20"/>
      <c r="M4" s="20"/>
      <c r="N4" s="20"/>
      <c r="O4" s="20"/>
      <c r="P4" s="20"/>
      <c r="Q4" s="20"/>
      <c r="R4" s="23"/>
      <c r="S4" s="23"/>
      <c r="T4" s="23"/>
      <c r="U4" s="23"/>
      <c r="V4" s="23"/>
      <c r="W4" s="23"/>
      <c r="X4" s="23"/>
      <c r="Y4" s="23"/>
      <c r="Z4" s="23"/>
      <c r="AA4" s="23"/>
      <c r="AB4" s="23"/>
      <c r="AC4" s="23"/>
      <c r="AD4" s="23"/>
    </row>
    <row r="5" spans="1:30" ht="25.5" customHeight="1" x14ac:dyDescent="0.25">
      <c r="A5" s="35">
        <v>3</v>
      </c>
      <c r="B5" s="165" t="s">
        <v>52</v>
      </c>
      <c r="C5" s="168"/>
      <c r="D5" s="169"/>
      <c r="E5" s="170" t="s">
        <v>173</v>
      </c>
      <c r="F5" s="172"/>
      <c r="G5" s="20"/>
      <c r="H5" s="22"/>
      <c r="I5" s="20"/>
      <c r="J5" s="20"/>
      <c r="K5" s="20"/>
      <c r="L5" s="20"/>
      <c r="M5" s="20"/>
      <c r="N5" s="20"/>
      <c r="O5" s="20"/>
      <c r="P5" s="20"/>
      <c r="Q5" s="20"/>
      <c r="R5" s="23"/>
      <c r="S5" s="23"/>
      <c r="T5" s="23"/>
      <c r="U5" s="23"/>
      <c r="V5" s="23"/>
      <c r="W5" s="23"/>
      <c r="X5" s="23"/>
      <c r="Y5" s="23"/>
      <c r="Z5" s="23"/>
      <c r="AA5" s="23"/>
      <c r="AB5" s="23"/>
      <c r="AC5" s="23"/>
      <c r="AD5" s="23"/>
    </row>
    <row r="6" spans="1:30" ht="18" customHeight="1" x14ac:dyDescent="0.25">
      <c r="A6" s="34">
        <v>4</v>
      </c>
      <c r="B6" s="167" t="s">
        <v>53</v>
      </c>
      <c r="C6" s="146"/>
      <c r="D6" s="166"/>
      <c r="E6" s="173"/>
      <c r="F6" s="146"/>
      <c r="G6" s="20"/>
      <c r="H6" s="22"/>
      <c r="I6" s="20"/>
      <c r="J6" s="20"/>
      <c r="K6" s="20"/>
      <c r="L6" s="20"/>
      <c r="M6" s="20"/>
      <c r="N6" s="20"/>
      <c r="O6" s="20"/>
      <c r="P6" s="20"/>
      <c r="Q6" s="20"/>
      <c r="R6" s="23"/>
      <c r="S6" s="23"/>
      <c r="T6" s="23"/>
      <c r="U6" s="23"/>
      <c r="V6" s="23"/>
      <c r="W6" s="23"/>
      <c r="X6" s="23"/>
      <c r="Y6" s="23"/>
      <c r="Z6" s="23"/>
      <c r="AA6" s="23"/>
      <c r="AB6" s="23"/>
      <c r="AC6" s="23"/>
      <c r="AD6" s="23"/>
    </row>
    <row r="7" spans="1:30" ht="18.75" customHeight="1" thickBot="1" x14ac:dyDescent="0.3">
      <c r="A7" s="35">
        <v>5</v>
      </c>
      <c r="B7" s="158" t="s">
        <v>54</v>
      </c>
      <c r="C7" s="159"/>
      <c r="D7" s="160"/>
      <c r="E7" s="10"/>
      <c r="G7" s="20"/>
      <c r="H7" s="22"/>
      <c r="I7" s="20"/>
      <c r="J7" s="20"/>
      <c r="K7" s="20"/>
      <c r="L7" s="20"/>
      <c r="M7" s="20"/>
      <c r="N7" s="20"/>
      <c r="O7" s="20"/>
      <c r="P7" s="20"/>
      <c r="Q7" s="20"/>
      <c r="R7" s="23"/>
      <c r="S7" s="23"/>
      <c r="T7" s="23"/>
      <c r="U7" s="23"/>
      <c r="V7" s="23"/>
      <c r="W7" s="23"/>
      <c r="X7" s="23"/>
      <c r="Y7" s="23"/>
      <c r="Z7" s="23"/>
      <c r="AA7" s="23"/>
      <c r="AB7" s="23"/>
      <c r="AC7" s="23"/>
      <c r="AD7" s="23"/>
    </row>
    <row r="8" spans="1:30" ht="35.1" customHeight="1" thickBot="1" x14ac:dyDescent="0.3">
      <c r="A8" s="196" t="s">
        <v>2</v>
      </c>
      <c r="B8" s="197"/>
      <c r="C8" s="67" t="s">
        <v>110</v>
      </c>
      <c r="D8" s="66" t="s">
        <v>111</v>
      </c>
      <c r="E8" s="8" t="s">
        <v>1</v>
      </c>
      <c r="F8" s="8" t="s">
        <v>3</v>
      </c>
      <c r="G8" s="20"/>
      <c r="H8" s="20"/>
      <c r="I8" s="20"/>
      <c r="J8" s="20"/>
      <c r="K8" s="20"/>
      <c r="L8" s="20"/>
      <c r="M8" s="20"/>
      <c r="N8" s="20"/>
      <c r="O8" s="20"/>
      <c r="P8" s="20"/>
      <c r="Q8" s="20"/>
      <c r="R8" s="23"/>
      <c r="S8" s="23"/>
      <c r="T8" s="23"/>
      <c r="U8" s="23"/>
      <c r="V8" s="23"/>
      <c r="W8" s="23"/>
      <c r="X8" s="23"/>
      <c r="Y8" s="23"/>
      <c r="Z8" s="23"/>
      <c r="AA8" s="23"/>
      <c r="AB8" s="23"/>
      <c r="AC8" s="23"/>
      <c r="AD8" s="23"/>
    </row>
    <row r="9" spans="1:30" s="3" customFormat="1" ht="15" customHeight="1" x14ac:dyDescent="0.25">
      <c r="A9" s="68">
        <v>1</v>
      </c>
      <c r="B9" s="5" t="s">
        <v>4</v>
      </c>
      <c r="C9" s="9">
        <f>(C10+C11+C12+C14)/4</f>
        <v>4</v>
      </c>
      <c r="D9" s="65">
        <f>(D10+D11+D12+D13+D14)/5</f>
        <v>0</v>
      </c>
      <c r="E9" s="7"/>
      <c r="F9" s="7"/>
      <c r="R9" s="24"/>
      <c r="S9" s="24"/>
      <c r="T9" s="24"/>
      <c r="U9" s="24"/>
      <c r="V9" s="24"/>
      <c r="W9" s="24"/>
      <c r="X9" s="24"/>
      <c r="Y9" s="24"/>
      <c r="Z9" s="24"/>
      <c r="AA9" s="24"/>
      <c r="AB9" s="24"/>
      <c r="AC9" s="24"/>
      <c r="AD9" s="24"/>
    </row>
    <row r="10" spans="1:30" x14ac:dyDescent="0.25">
      <c r="A10" s="40" t="s">
        <v>29</v>
      </c>
      <c r="B10" s="39" t="s">
        <v>15</v>
      </c>
      <c r="C10" s="2">
        <v>4</v>
      </c>
      <c r="D10" s="2">
        <v>0</v>
      </c>
      <c r="E10" s="190" t="s">
        <v>182</v>
      </c>
      <c r="F10" s="190" t="s">
        <v>179</v>
      </c>
      <c r="R10" s="23"/>
      <c r="S10" s="23"/>
      <c r="T10" s="23"/>
      <c r="U10" s="23"/>
      <c r="V10" s="23"/>
      <c r="W10" s="23"/>
      <c r="X10" s="23"/>
      <c r="Y10" s="23"/>
      <c r="Z10" s="23"/>
      <c r="AA10" s="23"/>
      <c r="AB10" s="23"/>
      <c r="AC10" s="23"/>
      <c r="AD10" s="23"/>
    </row>
    <row r="11" spans="1:30" x14ac:dyDescent="0.25">
      <c r="A11" s="40" t="s">
        <v>30</v>
      </c>
      <c r="B11" s="39" t="s">
        <v>22</v>
      </c>
      <c r="C11" s="2">
        <v>4</v>
      </c>
      <c r="D11" s="2">
        <v>0</v>
      </c>
      <c r="E11" s="195"/>
      <c r="F11" s="195"/>
      <c r="R11" s="23"/>
      <c r="S11" s="23"/>
      <c r="T11" s="23"/>
      <c r="U11" s="23"/>
      <c r="V11" s="23"/>
      <c r="W11" s="23"/>
      <c r="X11" s="23"/>
      <c r="Y11" s="23"/>
      <c r="Z11" s="23"/>
      <c r="AA11" s="23"/>
      <c r="AB11" s="23"/>
      <c r="AC11" s="23"/>
      <c r="AD11" s="23"/>
    </row>
    <row r="12" spans="1:30" x14ac:dyDescent="0.25">
      <c r="A12" s="40" t="s">
        <v>31</v>
      </c>
      <c r="B12" s="39" t="s">
        <v>16</v>
      </c>
      <c r="C12" s="2">
        <v>4</v>
      </c>
      <c r="D12" s="2">
        <v>0</v>
      </c>
      <c r="E12" s="195"/>
      <c r="F12" s="195"/>
      <c r="R12" s="23"/>
      <c r="S12" s="23"/>
      <c r="T12" s="23"/>
      <c r="U12" s="23"/>
      <c r="V12" s="23"/>
      <c r="W12" s="23"/>
      <c r="X12" s="23"/>
      <c r="Y12" s="23"/>
      <c r="Z12" s="23"/>
      <c r="AA12" s="23"/>
      <c r="AB12" s="23"/>
      <c r="AC12" s="23"/>
      <c r="AD12" s="23"/>
    </row>
    <row r="13" spans="1:30" ht="22.5" x14ac:dyDescent="0.25">
      <c r="A13" s="40" t="s">
        <v>32</v>
      </c>
      <c r="B13" s="39" t="s">
        <v>11</v>
      </c>
      <c r="C13" s="2">
        <v>3</v>
      </c>
      <c r="D13" s="2">
        <v>0</v>
      </c>
      <c r="E13" s="195"/>
      <c r="F13" s="195"/>
      <c r="R13" s="23"/>
      <c r="S13" s="23"/>
      <c r="T13" s="23"/>
      <c r="U13" s="23"/>
      <c r="V13" s="23"/>
      <c r="W13" s="23"/>
      <c r="X13" s="23"/>
      <c r="Y13" s="23"/>
      <c r="Z13" s="23"/>
      <c r="AA13" s="23"/>
      <c r="AB13" s="23"/>
      <c r="AC13" s="23"/>
      <c r="AD13" s="23"/>
    </row>
    <row r="14" spans="1:30" ht="22.5" x14ac:dyDescent="0.25">
      <c r="A14" s="40" t="s">
        <v>33</v>
      </c>
      <c r="B14" s="39" t="s">
        <v>55</v>
      </c>
      <c r="C14" s="2">
        <v>4</v>
      </c>
      <c r="D14" s="2">
        <v>0</v>
      </c>
      <c r="E14" s="191"/>
      <c r="F14" s="191"/>
      <c r="R14" s="23"/>
      <c r="S14" s="23"/>
      <c r="T14" s="23"/>
      <c r="U14" s="23"/>
      <c r="V14" s="23"/>
      <c r="W14" s="23"/>
      <c r="X14" s="23"/>
      <c r="Y14" s="23"/>
      <c r="Z14" s="23"/>
      <c r="AA14" s="23"/>
      <c r="AB14" s="23"/>
      <c r="AC14" s="23"/>
      <c r="AD14" s="23"/>
    </row>
    <row r="15" spans="1:30" s="4" customFormat="1" ht="15" customHeight="1" x14ac:dyDescent="0.25">
      <c r="A15" s="36">
        <v>2</v>
      </c>
      <c r="B15" s="5" t="s">
        <v>108</v>
      </c>
      <c r="C15" s="9">
        <f>(C16+C17+C18+C19)/4</f>
        <v>3.5</v>
      </c>
      <c r="D15" s="9">
        <f>(D16+D17+D18+D19)/4</f>
        <v>0</v>
      </c>
      <c r="E15" s="115"/>
      <c r="F15" s="115"/>
      <c r="I15"/>
      <c r="J15"/>
      <c r="K15"/>
      <c r="R15" s="25"/>
      <c r="S15" s="25"/>
      <c r="T15" s="25"/>
      <c r="U15" s="25"/>
      <c r="V15" s="25"/>
      <c r="W15" s="25"/>
      <c r="X15" s="25"/>
      <c r="Y15" s="25"/>
      <c r="Z15" s="25"/>
      <c r="AA15" s="25"/>
      <c r="AB15" s="25"/>
      <c r="AC15" s="25"/>
      <c r="AD15" s="25"/>
    </row>
    <row r="16" spans="1:30" x14ac:dyDescent="0.25">
      <c r="A16" s="37" t="s">
        <v>34</v>
      </c>
      <c r="B16" s="39" t="s">
        <v>5</v>
      </c>
      <c r="C16" s="2">
        <v>4</v>
      </c>
      <c r="D16" s="2">
        <v>0</v>
      </c>
      <c r="E16" s="192" t="s">
        <v>177</v>
      </c>
      <c r="F16" s="190" t="s">
        <v>178</v>
      </c>
      <c r="R16" s="23"/>
      <c r="S16" s="23"/>
      <c r="T16" s="23"/>
      <c r="U16" s="23"/>
      <c r="V16" s="23"/>
      <c r="W16" s="23"/>
      <c r="X16" s="23"/>
      <c r="Y16" s="23"/>
      <c r="Z16" s="23"/>
      <c r="AA16" s="23"/>
      <c r="AB16" s="23"/>
      <c r="AC16" s="23"/>
      <c r="AD16" s="23"/>
    </row>
    <row r="17" spans="1:30" x14ac:dyDescent="0.25">
      <c r="A17" s="37" t="s">
        <v>35</v>
      </c>
      <c r="B17" s="39" t="s">
        <v>6</v>
      </c>
      <c r="C17" s="2">
        <v>3</v>
      </c>
      <c r="D17" s="2">
        <v>0</v>
      </c>
      <c r="E17" s="193"/>
      <c r="F17" s="195"/>
      <c r="R17" s="23"/>
      <c r="S17" s="23"/>
      <c r="T17" s="23"/>
      <c r="U17" s="23"/>
      <c r="V17" s="23"/>
      <c r="W17" s="23"/>
      <c r="X17" s="23"/>
      <c r="Y17" s="23"/>
      <c r="Z17" s="23"/>
      <c r="AA17" s="23"/>
      <c r="AB17" s="23"/>
      <c r="AC17" s="23"/>
      <c r="AD17" s="23"/>
    </row>
    <row r="18" spans="1:30" x14ac:dyDescent="0.25">
      <c r="A18" s="37" t="s">
        <v>36</v>
      </c>
      <c r="B18" s="39" t="s">
        <v>17</v>
      </c>
      <c r="C18" s="2">
        <v>4</v>
      </c>
      <c r="D18" s="2">
        <v>0</v>
      </c>
      <c r="E18" s="193"/>
      <c r="F18" s="195"/>
      <c r="R18" s="23"/>
      <c r="S18" s="23"/>
      <c r="T18" s="23"/>
      <c r="U18" s="23"/>
      <c r="V18" s="23"/>
      <c r="W18" s="23"/>
      <c r="X18" s="23"/>
      <c r="Y18" s="23"/>
      <c r="Z18" s="23"/>
      <c r="AA18" s="23"/>
      <c r="AB18" s="23"/>
      <c r="AC18" s="23"/>
      <c r="AD18" s="23"/>
    </row>
    <row r="19" spans="1:30" ht="25.5" customHeight="1" x14ac:dyDescent="0.25">
      <c r="A19" s="37" t="s">
        <v>37</v>
      </c>
      <c r="B19" s="42" t="s">
        <v>89</v>
      </c>
      <c r="C19" s="2">
        <v>3</v>
      </c>
      <c r="D19" s="2">
        <v>0</v>
      </c>
      <c r="E19" s="194"/>
      <c r="F19" s="191"/>
      <c r="R19" s="23"/>
      <c r="S19" s="23"/>
      <c r="T19" s="23"/>
      <c r="U19" s="23"/>
      <c r="V19" s="23"/>
      <c r="W19" s="23"/>
      <c r="X19" s="23"/>
      <c r="Y19" s="23"/>
      <c r="Z19" s="23"/>
      <c r="AA19" s="23"/>
      <c r="AB19" s="23"/>
      <c r="AC19" s="23"/>
      <c r="AD19" s="23"/>
    </row>
    <row r="20" spans="1:30" s="4" customFormat="1" ht="15" customHeight="1" x14ac:dyDescent="0.25">
      <c r="A20" s="36">
        <v>3</v>
      </c>
      <c r="B20" s="5" t="s">
        <v>25</v>
      </c>
      <c r="C20" s="9">
        <f>(C21+C22+C23)/3</f>
        <v>4.333333333333333</v>
      </c>
      <c r="D20" s="9">
        <f>(D21+D22+D23)/3</f>
        <v>0</v>
      </c>
      <c r="E20" s="115"/>
      <c r="F20" s="115"/>
      <c r="I20"/>
      <c r="J20"/>
      <c r="K20"/>
      <c r="R20" s="25"/>
      <c r="S20" s="25"/>
      <c r="T20" s="25"/>
      <c r="U20" s="25"/>
      <c r="V20" s="25"/>
      <c r="W20" s="25"/>
      <c r="X20" s="25"/>
      <c r="Y20" s="25"/>
      <c r="Z20" s="25"/>
      <c r="AA20" s="25"/>
      <c r="AB20" s="25"/>
      <c r="AC20" s="25"/>
      <c r="AD20" s="25"/>
    </row>
    <row r="21" spans="1:30" x14ac:dyDescent="0.25">
      <c r="A21" s="37" t="s">
        <v>38</v>
      </c>
      <c r="B21" s="43" t="s">
        <v>18</v>
      </c>
      <c r="C21" s="2">
        <v>4</v>
      </c>
      <c r="D21" s="2">
        <v>0</v>
      </c>
      <c r="E21" s="199" t="s">
        <v>183</v>
      </c>
      <c r="F21" s="190" t="s">
        <v>174</v>
      </c>
      <c r="R21" s="23"/>
      <c r="S21" s="23"/>
      <c r="T21" s="23"/>
      <c r="U21" s="23"/>
      <c r="V21" s="23"/>
      <c r="W21" s="23"/>
      <c r="X21" s="23"/>
      <c r="Y21" s="23"/>
      <c r="Z21" s="23"/>
      <c r="AA21" s="23"/>
      <c r="AB21" s="23"/>
      <c r="AC21" s="23"/>
      <c r="AD21" s="23"/>
    </row>
    <row r="22" spans="1:30" x14ac:dyDescent="0.25">
      <c r="A22" s="37" t="s">
        <v>39</v>
      </c>
      <c r="B22" s="47" t="s">
        <v>63</v>
      </c>
      <c r="C22" s="2">
        <v>5</v>
      </c>
      <c r="D22" s="2">
        <v>0</v>
      </c>
      <c r="E22" s="200"/>
      <c r="F22" s="202"/>
      <c r="R22" s="23"/>
      <c r="S22" s="23"/>
      <c r="T22" s="23"/>
      <c r="U22" s="23"/>
      <c r="V22" s="23"/>
      <c r="W22" s="23"/>
      <c r="X22" s="23"/>
      <c r="Y22" s="23"/>
      <c r="Z22" s="23"/>
      <c r="AA22" s="23"/>
      <c r="AB22" s="23"/>
      <c r="AC22" s="23"/>
      <c r="AD22" s="23"/>
    </row>
    <row r="23" spans="1:30" x14ac:dyDescent="0.25">
      <c r="A23" s="80" t="s">
        <v>114</v>
      </c>
      <c r="B23" s="111" t="s">
        <v>113</v>
      </c>
      <c r="C23" s="2">
        <v>4</v>
      </c>
      <c r="D23" s="2">
        <v>0</v>
      </c>
      <c r="E23" s="201"/>
      <c r="F23" s="203"/>
      <c r="R23" s="23"/>
      <c r="S23" s="23"/>
      <c r="T23" s="23"/>
      <c r="U23" s="23"/>
      <c r="V23" s="23"/>
      <c r="W23" s="23"/>
      <c r="X23" s="23"/>
      <c r="Y23" s="23"/>
      <c r="Z23" s="23"/>
      <c r="AA23" s="23"/>
      <c r="AB23" s="23"/>
      <c r="AC23" s="23"/>
      <c r="AD23" s="23"/>
    </row>
    <row r="24" spans="1:30" s="1" customFormat="1" ht="15.75" x14ac:dyDescent="0.25">
      <c r="A24" s="36">
        <v>4</v>
      </c>
      <c r="B24" s="7" t="s">
        <v>7</v>
      </c>
      <c r="C24" s="9">
        <f>(C25+C26)/2</f>
        <v>4</v>
      </c>
      <c r="D24" s="9">
        <f>(D25+D26)/2</f>
        <v>0</v>
      </c>
      <c r="E24" s="115"/>
      <c r="F24" s="115"/>
      <c r="R24" s="26"/>
      <c r="S24" s="26"/>
      <c r="T24" s="26"/>
      <c r="U24" s="26"/>
      <c r="V24" s="26"/>
      <c r="W24" s="26"/>
      <c r="X24" s="26"/>
      <c r="Y24" s="26"/>
      <c r="Z24" s="26"/>
      <c r="AA24" s="26"/>
      <c r="AB24" s="26"/>
      <c r="AC24" s="26"/>
      <c r="AD24" s="26"/>
    </row>
    <row r="25" spans="1:30" x14ac:dyDescent="0.25">
      <c r="A25" s="37" t="s">
        <v>40</v>
      </c>
      <c r="B25" s="43" t="s">
        <v>20</v>
      </c>
      <c r="C25" s="2">
        <v>4</v>
      </c>
      <c r="D25" s="2">
        <v>0</v>
      </c>
      <c r="E25" s="192" t="s">
        <v>184</v>
      </c>
      <c r="F25" s="190"/>
      <c r="R25" s="23"/>
      <c r="S25" s="23"/>
      <c r="T25" s="23"/>
      <c r="U25" s="23"/>
      <c r="V25" s="23"/>
      <c r="W25" s="23"/>
      <c r="X25" s="23"/>
      <c r="Y25" s="23"/>
      <c r="Z25" s="23"/>
      <c r="AA25" s="23"/>
      <c r="AB25" s="23"/>
      <c r="AC25" s="23"/>
      <c r="AD25" s="23"/>
    </row>
    <row r="26" spans="1:30" ht="134.25" customHeight="1" x14ac:dyDescent="0.25">
      <c r="A26" s="37" t="s">
        <v>41</v>
      </c>
      <c r="B26" s="39" t="s">
        <v>13</v>
      </c>
      <c r="C26" s="2">
        <v>4</v>
      </c>
      <c r="D26" s="2">
        <v>0</v>
      </c>
      <c r="E26" s="194"/>
      <c r="F26" s="191"/>
      <c r="R26" s="23"/>
      <c r="S26" s="23"/>
      <c r="T26" s="23"/>
      <c r="U26" s="23"/>
      <c r="V26" s="23"/>
      <c r="W26" s="23"/>
      <c r="X26" s="23"/>
      <c r="Y26" s="23"/>
      <c r="Z26" s="23"/>
      <c r="AA26" s="23"/>
      <c r="AB26" s="23"/>
      <c r="AC26" s="23"/>
      <c r="AD26" s="23"/>
    </row>
    <row r="27" spans="1:30" s="1" customFormat="1" ht="15.75" x14ac:dyDescent="0.25">
      <c r="A27" s="36">
        <v>5</v>
      </c>
      <c r="B27" s="5" t="s">
        <v>8</v>
      </c>
      <c r="C27" s="9">
        <f>(C28++C29+C30)/3</f>
        <v>3.6666666666666665</v>
      </c>
      <c r="D27" s="9">
        <f>(D28+D29+D30)/3</f>
        <v>0</v>
      </c>
      <c r="E27" s="115"/>
      <c r="F27" s="115"/>
      <c r="R27" s="26"/>
      <c r="S27" s="26"/>
      <c r="T27" s="26"/>
      <c r="U27" s="26"/>
      <c r="V27" s="26"/>
      <c r="W27" s="26"/>
      <c r="X27" s="26"/>
      <c r="Y27" s="26"/>
      <c r="Z27" s="26"/>
      <c r="AA27" s="26"/>
      <c r="AB27" s="26"/>
      <c r="AC27" s="26"/>
      <c r="AD27" s="26"/>
    </row>
    <row r="28" spans="1:30" ht="22.5" x14ac:dyDescent="0.25">
      <c r="A28" s="44" t="s">
        <v>42</v>
      </c>
      <c r="B28" s="43" t="s">
        <v>185</v>
      </c>
      <c r="C28" s="2">
        <v>4</v>
      </c>
      <c r="D28" s="2">
        <v>0</v>
      </c>
      <c r="E28" s="192" t="s">
        <v>180</v>
      </c>
      <c r="F28" s="190" t="s">
        <v>175</v>
      </c>
      <c r="R28" s="23"/>
      <c r="S28" s="23"/>
      <c r="T28" s="23"/>
      <c r="U28" s="23"/>
      <c r="V28" s="23"/>
      <c r="W28" s="23"/>
      <c r="X28" s="23"/>
      <c r="Y28" s="23"/>
      <c r="Z28" s="23"/>
      <c r="AA28" s="23"/>
      <c r="AB28" s="23"/>
      <c r="AC28" s="23"/>
      <c r="AD28" s="23"/>
    </row>
    <row r="29" spans="1:30" ht="33.75" x14ac:dyDescent="0.25">
      <c r="A29" s="44" t="s">
        <v>43</v>
      </c>
      <c r="B29" s="43" t="s">
        <v>115</v>
      </c>
      <c r="C29" s="2">
        <v>4</v>
      </c>
      <c r="D29" s="2">
        <v>0</v>
      </c>
      <c r="E29" s="193"/>
      <c r="F29" s="195"/>
      <c r="R29" s="23"/>
      <c r="S29" s="23"/>
      <c r="T29" s="23"/>
      <c r="U29" s="23"/>
      <c r="V29" s="23"/>
      <c r="W29" s="23"/>
      <c r="X29" s="23"/>
      <c r="Y29" s="23"/>
      <c r="Z29" s="23"/>
      <c r="AA29" s="23"/>
      <c r="AB29" s="23"/>
      <c r="AC29" s="23"/>
      <c r="AD29" s="23"/>
    </row>
    <row r="30" spans="1:30" ht="36" customHeight="1" x14ac:dyDescent="0.25">
      <c r="A30" s="44" t="s">
        <v>116</v>
      </c>
      <c r="B30" s="43" t="s">
        <v>21</v>
      </c>
      <c r="C30" s="2">
        <v>3</v>
      </c>
      <c r="D30" s="2">
        <v>0</v>
      </c>
      <c r="E30" s="194"/>
      <c r="F30" s="191"/>
      <c r="R30" s="23"/>
      <c r="S30" s="23"/>
      <c r="T30" s="23"/>
      <c r="U30" s="23"/>
      <c r="V30" s="23"/>
      <c r="W30" s="23"/>
      <c r="X30" s="23"/>
      <c r="Y30" s="23"/>
      <c r="Z30" s="23"/>
      <c r="AA30" s="23"/>
      <c r="AB30" s="23"/>
      <c r="AC30" s="23"/>
      <c r="AD30" s="23"/>
    </row>
    <row r="31" spans="1:30" x14ac:dyDescent="0.25">
      <c r="A31" s="36">
        <v>6</v>
      </c>
      <c r="B31" s="5" t="s">
        <v>9</v>
      </c>
      <c r="C31" s="13">
        <f>(C32)</f>
        <v>3</v>
      </c>
      <c r="D31" s="13">
        <f>(D32)</f>
        <v>0</v>
      </c>
      <c r="E31" s="116"/>
      <c r="F31" s="116"/>
      <c r="R31" s="23"/>
      <c r="S31" s="23"/>
      <c r="T31" s="23"/>
      <c r="U31" s="23"/>
      <c r="V31" s="23"/>
      <c r="W31" s="23"/>
      <c r="X31" s="23"/>
      <c r="Y31" s="23"/>
      <c r="Z31" s="23"/>
      <c r="AA31" s="23"/>
      <c r="AB31" s="23"/>
      <c r="AC31" s="23"/>
      <c r="AD31" s="23"/>
    </row>
    <row r="32" spans="1:30" ht="45" x14ac:dyDescent="0.25">
      <c r="A32" s="45" t="s">
        <v>44</v>
      </c>
      <c r="B32" s="46" t="s">
        <v>28</v>
      </c>
      <c r="C32" s="2">
        <v>3</v>
      </c>
      <c r="D32" s="2">
        <v>0</v>
      </c>
      <c r="E32" s="117" t="s">
        <v>132</v>
      </c>
      <c r="F32" s="117" t="s">
        <v>176</v>
      </c>
      <c r="R32" s="23"/>
      <c r="S32" s="23"/>
      <c r="T32" s="23"/>
      <c r="U32" s="23"/>
      <c r="V32" s="23"/>
      <c r="W32" s="23"/>
      <c r="X32" s="23"/>
      <c r="Y32" s="23"/>
      <c r="Z32" s="23"/>
      <c r="AA32" s="23"/>
      <c r="AB32" s="23"/>
      <c r="AC32" s="23"/>
      <c r="AD32" s="23"/>
    </row>
    <row r="33" spans="1:30" x14ac:dyDescent="0.25">
      <c r="A33" s="36">
        <v>7</v>
      </c>
      <c r="B33" s="5" t="s">
        <v>12</v>
      </c>
      <c r="C33" s="13">
        <f>(C34)</f>
        <v>3</v>
      </c>
      <c r="D33" s="13">
        <f>(D34)</f>
        <v>0</v>
      </c>
      <c r="E33" s="116"/>
      <c r="F33" s="116"/>
      <c r="R33" s="23"/>
      <c r="S33" s="23"/>
      <c r="T33" s="23"/>
      <c r="U33" s="23"/>
      <c r="V33" s="23"/>
      <c r="W33" s="23"/>
      <c r="X33" s="23"/>
      <c r="Y33" s="23"/>
      <c r="Z33" s="23"/>
      <c r="AA33" s="23"/>
      <c r="AB33" s="23"/>
      <c r="AC33" s="23"/>
      <c r="AD33" s="23"/>
    </row>
    <row r="34" spans="1:30" s="1" customFormat="1" ht="45" x14ac:dyDescent="0.25">
      <c r="A34" s="45" t="s">
        <v>45</v>
      </c>
      <c r="B34" s="39" t="s">
        <v>26</v>
      </c>
      <c r="C34" s="2">
        <v>3</v>
      </c>
      <c r="D34" s="2">
        <v>0</v>
      </c>
      <c r="E34" s="117" t="s">
        <v>133</v>
      </c>
      <c r="F34" s="117" t="s">
        <v>181</v>
      </c>
      <c r="R34" s="26"/>
      <c r="S34" s="26"/>
      <c r="T34" s="26"/>
      <c r="U34" s="26"/>
      <c r="V34" s="26"/>
      <c r="W34" s="26"/>
      <c r="X34" s="26"/>
      <c r="Y34" s="26"/>
      <c r="Z34" s="26"/>
      <c r="AA34" s="26"/>
      <c r="AB34" s="26"/>
      <c r="AC34" s="26"/>
      <c r="AD34" s="26"/>
    </row>
    <row r="35" spans="1:30" x14ac:dyDescent="0.25">
      <c r="A35" s="36">
        <v>8</v>
      </c>
      <c r="B35" s="14" t="s">
        <v>14</v>
      </c>
      <c r="C35" s="15">
        <f>(C36)</f>
        <v>4</v>
      </c>
      <c r="D35" s="15">
        <f>(D36)</f>
        <v>0</v>
      </c>
      <c r="E35" s="118"/>
      <c r="F35" s="118"/>
      <c r="R35" s="23"/>
      <c r="S35" s="23"/>
      <c r="T35" s="23"/>
      <c r="U35" s="23"/>
      <c r="V35" s="23"/>
      <c r="W35" s="23"/>
      <c r="X35" s="23"/>
      <c r="Y35" s="23"/>
      <c r="Z35" s="23"/>
      <c r="AA35" s="23"/>
      <c r="AB35" s="23"/>
      <c r="AC35" s="23"/>
      <c r="AD35" s="23"/>
    </row>
    <row r="36" spans="1:30" ht="45" x14ac:dyDescent="0.25">
      <c r="A36" s="45" t="s">
        <v>46</v>
      </c>
      <c r="B36" s="16" t="s">
        <v>48</v>
      </c>
      <c r="C36" s="2">
        <v>4</v>
      </c>
      <c r="D36" s="2">
        <v>0</v>
      </c>
      <c r="E36" s="119" t="s">
        <v>186</v>
      </c>
      <c r="F36" s="120"/>
      <c r="R36" s="23"/>
      <c r="S36" s="23"/>
      <c r="T36" s="23"/>
      <c r="U36" s="23"/>
      <c r="V36" s="23"/>
      <c r="W36" s="23"/>
      <c r="X36" s="23"/>
      <c r="Y36" s="23"/>
      <c r="Z36" s="23"/>
      <c r="AA36" s="23"/>
      <c r="AB36" s="23"/>
      <c r="AC36" s="23"/>
      <c r="AD36" s="23"/>
    </row>
    <row r="37" spans="1:30" x14ac:dyDescent="0.25">
      <c r="A37" s="36">
        <v>9</v>
      </c>
      <c r="B37" s="5" t="s">
        <v>19</v>
      </c>
      <c r="C37" s="13">
        <f>(C38)</f>
        <v>4</v>
      </c>
      <c r="D37" s="13">
        <f>(D38)</f>
        <v>0</v>
      </c>
      <c r="E37" s="116"/>
      <c r="F37" s="116"/>
      <c r="R37" s="23"/>
      <c r="S37" s="23"/>
      <c r="T37" s="23"/>
      <c r="U37" s="23"/>
      <c r="V37" s="23"/>
      <c r="W37" s="23"/>
      <c r="X37" s="23"/>
      <c r="Y37" s="23"/>
      <c r="Z37" s="23"/>
      <c r="AA37" s="23"/>
      <c r="AB37" s="23"/>
      <c r="AC37" s="23"/>
      <c r="AD37" s="23"/>
    </row>
    <row r="38" spans="1:30" ht="47.25" customHeight="1" x14ac:dyDescent="0.25">
      <c r="A38" s="41" t="s">
        <v>47</v>
      </c>
      <c r="B38" s="17" t="s">
        <v>49</v>
      </c>
      <c r="C38" s="2">
        <v>4</v>
      </c>
      <c r="D38" s="2">
        <v>0</v>
      </c>
      <c r="E38" s="117" t="s">
        <v>187</v>
      </c>
      <c r="F38" s="117"/>
      <c r="R38" s="23"/>
      <c r="S38" s="23"/>
      <c r="T38" s="23"/>
      <c r="U38" s="23"/>
      <c r="V38" s="23"/>
      <c r="W38" s="23"/>
      <c r="X38" s="23"/>
      <c r="Y38" s="23"/>
      <c r="Z38" s="23"/>
      <c r="AA38" s="23"/>
      <c r="AB38" s="23"/>
      <c r="AC38" s="23"/>
      <c r="AD38" s="23"/>
    </row>
    <row r="39" spans="1:30" ht="15.75" thickBot="1" x14ac:dyDescent="0.3">
      <c r="B39" s="33"/>
      <c r="E39" s="121"/>
      <c r="F39" s="121"/>
      <c r="R39" s="23"/>
      <c r="S39" s="23"/>
      <c r="T39" s="23"/>
      <c r="U39" s="23"/>
      <c r="V39" s="23"/>
      <c r="W39" s="23"/>
      <c r="X39" s="23"/>
      <c r="Y39" s="23"/>
      <c r="Z39" s="23"/>
      <c r="AA39" s="23"/>
      <c r="AB39" s="23"/>
      <c r="AC39" s="23"/>
      <c r="AD39" s="23"/>
    </row>
    <row r="40" spans="1:30" x14ac:dyDescent="0.25">
      <c r="B40" s="180" t="s">
        <v>27</v>
      </c>
      <c r="C40" s="163"/>
      <c r="D40" s="163"/>
      <c r="E40" s="163"/>
      <c r="F40" s="179"/>
      <c r="G40" s="11"/>
      <c r="R40" s="23"/>
      <c r="S40" s="23"/>
      <c r="T40" s="23"/>
      <c r="U40" s="23"/>
      <c r="V40" s="23"/>
      <c r="W40" s="23"/>
      <c r="X40" s="23"/>
      <c r="Y40" s="23"/>
      <c r="Z40" s="23"/>
      <c r="AA40" s="23"/>
      <c r="AB40" s="23"/>
      <c r="AC40" s="23"/>
      <c r="AD40" s="23"/>
    </row>
    <row r="41" spans="1:30" x14ac:dyDescent="0.25">
      <c r="B41" s="184" t="s">
        <v>190</v>
      </c>
      <c r="C41" s="185"/>
      <c r="D41" s="185"/>
      <c r="E41" s="185"/>
      <c r="F41" s="186"/>
      <c r="G41" s="11"/>
      <c r="R41" s="23"/>
      <c r="S41" s="23"/>
      <c r="T41" s="23"/>
      <c r="U41" s="23"/>
      <c r="V41" s="23"/>
      <c r="W41" s="23"/>
      <c r="X41" s="23"/>
      <c r="Y41" s="23"/>
      <c r="Z41" s="23"/>
      <c r="AA41" s="23"/>
      <c r="AB41" s="23"/>
      <c r="AC41" s="23"/>
      <c r="AD41" s="23"/>
    </row>
    <row r="42" spans="1:30" x14ac:dyDescent="0.25">
      <c r="B42" s="184"/>
      <c r="C42" s="185"/>
      <c r="D42" s="185"/>
      <c r="E42" s="185"/>
      <c r="F42" s="186"/>
      <c r="R42" s="23"/>
      <c r="S42" s="23"/>
      <c r="T42" s="23"/>
      <c r="U42" s="23"/>
      <c r="V42" s="23"/>
      <c r="W42" s="23"/>
      <c r="X42" s="23"/>
      <c r="Y42" s="23"/>
      <c r="Z42" s="23"/>
      <c r="AA42" s="23"/>
      <c r="AB42" s="23"/>
      <c r="AC42" s="23"/>
      <c r="AD42" s="23"/>
    </row>
    <row r="43" spans="1:30" x14ac:dyDescent="0.25">
      <c r="B43" s="184"/>
      <c r="C43" s="185"/>
      <c r="D43" s="185"/>
      <c r="E43" s="185"/>
      <c r="F43" s="186"/>
      <c r="G43" s="11"/>
      <c r="R43" s="23"/>
      <c r="S43" s="23"/>
      <c r="T43" s="23"/>
      <c r="U43" s="23"/>
      <c r="V43" s="23"/>
      <c r="W43" s="23"/>
      <c r="X43" s="23"/>
      <c r="Y43" s="23"/>
      <c r="Z43" s="23"/>
      <c r="AA43" s="23"/>
      <c r="AB43" s="23"/>
      <c r="AC43" s="23"/>
      <c r="AD43" s="23"/>
    </row>
    <row r="44" spans="1:30" ht="33.75" customHeight="1" thickBot="1" x14ac:dyDescent="0.3">
      <c r="B44" s="187"/>
      <c r="C44" s="188"/>
      <c r="D44" s="188"/>
      <c r="E44" s="188"/>
      <c r="F44" s="189"/>
      <c r="G44" s="11"/>
      <c r="R44" s="23"/>
      <c r="S44" s="23"/>
      <c r="T44" s="23"/>
      <c r="U44" s="23"/>
      <c r="V44" s="23"/>
      <c r="W44" s="23"/>
      <c r="X44" s="23"/>
      <c r="Y44" s="23"/>
      <c r="Z44" s="23"/>
      <c r="AA44" s="23"/>
      <c r="AB44" s="23"/>
      <c r="AC44" s="23"/>
      <c r="AD44" s="23"/>
    </row>
    <row r="45" spans="1:30" ht="15.75" thickBot="1" x14ac:dyDescent="0.3">
      <c r="B45" s="30"/>
      <c r="C45" s="30"/>
      <c r="D45" s="30"/>
      <c r="E45" s="30"/>
      <c r="F45" s="31"/>
      <c r="R45" s="23"/>
      <c r="S45" s="23"/>
      <c r="T45" s="23"/>
      <c r="U45" s="23"/>
      <c r="V45" s="23"/>
      <c r="W45" s="23"/>
      <c r="X45" s="23"/>
      <c r="Y45" s="23"/>
      <c r="Z45" s="23"/>
      <c r="AA45" s="23"/>
      <c r="AB45" s="23"/>
      <c r="AC45" s="23"/>
      <c r="AD45" s="23"/>
    </row>
    <row r="46" spans="1:30" x14ac:dyDescent="0.25">
      <c r="B46" s="204" t="s">
        <v>193</v>
      </c>
      <c r="C46" s="205"/>
      <c r="D46" s="205"/>
      <c r="E46" s="205"/>
      <c r="F46" s="206"/>
      <c r="G46" s="11"/>
      <c r="R46" s="23"/>
      <c r="S46" s="23"/>
      <c r="T46" s="23"/>
      <c r="U46" s="23"/>
      <c r="V46" s="23"/>
      <c r="W46" s="23"/>
      <c r="X46" s="23"/>
      <c r="Y46" s="23"/>
      <c r="Z46" s="23"/>
      <c r="AA46" s="23"/>
      <c r="AB46" s="23"/>
      <c r="AC46" s="23"/>
      <c r="AD46" s="23"/>
    </row>
    <row r="47" spans="1:30" x14ac:dyDescent="0.25">
      <c r="B47" s="207"/>
      <c r="C47" s="208"/>
      <c r="D47" s="208"/>
      <c r="E47" s="208"/>
      <c r="F47" s="209"/>
      <c r="G47" s="11"/>
      <c r="R47" s="23"/>
      <c r="S47" s="23"/>
      <c r="T47" s="23"/>
      <c r="U47" s="23"/>
      <c r="V47" s="23"/>
      <c r="W47" s="23"/>
      <c r="X47" s="23"/>
      <c r="Y47" s="23"/>
      <c r="Z47" s="23"/>
      <c r="AA47" s="23"/>
      <c r="AB47" s="23"/>
      <c r="AC47" s="23"/>
      <c r="AD47" s="23"/>
    </row>
    <row r="48" spans="1:30" x14ac:dyDescent="0.25">
      <c r="B48" s="207"/>
      <c r="C48" s="208"/>
      <c r="D48" s="208"/>
      <c r="E48" s="208"/>
      <c r="F48" s="209"/>
      <c r="G48" s="11"/>
      <c r="R48" s="23"/>
      <c r="S48" s="23"/>
      <c r="T48" s="23"/>
      <c r="U48" s="23"/>
      <c r="V48" s="23"/>
      <c r="W48" s="23"/>
      <c r="X48" s="23"/>
      <c r="Y48" s="23"/>
      <c r="Z48" s="23"/>
      <c r="AA48" s="23"/>
      <c r="AB48" s="23"/>
      <c r="AC48" s="23"/>
      <c r="AD48" s="23"/>
    </row>
    <row r="49" spans="2:30" ht="82.5" customHeight="1" thickBot="1" x14ac:dyDescent="0.3">
      <c r="B49" s="210"/>
      <c r="C49" s="211"/>
      <c r="D49" s="211"/>
      <c r="E49" s="211"/>
      <c r="F49" s="212"/>
      <c r="G49" s="11"/>
      <c r="R49" s="23"/>
      <c r="S49" s="23"/>
      <c r="T49" s="23"/>
      <c r="U49" s="23"/>
      <c r="V49" s="23"/>
      <c r="W49" s="23"/>
      <c r="X49" s="23"/>
      <c r="Y49" s="23"/>
      <c r="Z49" s="23"/>
      <c r="AA49" s="23"/>
      <c r="AB49" s="23"/>
      <c r="AC49" s="23"/>
      <c r="AD49" s="23"/>
    </row>
    <row r="50" spans="2:30" ht="15.75" thickBot="1" x14ac:dyDescent="0.3">
      <c r="B50" s="32"/>
      <c r="E50" s="32"/>
      <c r="F50" s="32"/>
      <c r="R50" s="23"/>
      <c r="S50" s="23"/>
      <c r="T50" s="23"/>
      <c r="U50" s="23"/>
      <c r="V50" s="23"/>
      <c r="W50" s="23"/>
      <c r="X50" s="23"/>
      <c r="Y50" s="23"/>
      <c r="Z50" s="23"/>
      <c r="AA50" s="23"/>
      <c r="AB50" s="23"/>
      <c r="AC50" s="23"/>
      <c r="AD50" s="23"/>
    </row>
    <row r="51" spans="2:30" x14ac:dyDescent="0.25">
      <c r="B51" s="177" t="s">
        <v>23</v>
      </c>
      <c r="C51" s="178"/>
      <c r="D51" s="178"/>
      <c r="E51" s="163"/>
      <c r="F51" s="179"/>
      <c r="R51" s="23"/>
      <c r="S51" s="23"/>
      <c r="T51" s="23"/>
      <c r="U51" s="23"/>
      <c r="V51" s="23"/>
      <c r="W51" s="23"/>
      <c r="X51" s="23"/>
      <c r="Y51" s="23"/>
      <c r="Z51" s="23"/>
      <c r="AA51" s="23"/>
      <c r="AB51" s="23"/>
      <c r="AC51" s="23"/>
      <c r="AD51" s="23"/>
    </row>
    <row r="52" spans="2:30" x14ac:dyDescent="0.25">
      <c r="B52" s="181" t="s">
        <v>191</v>
      </c>
      <c r="C52" s="182"/>
      <c r="D52" s="182"/>
      <c r="E52" s="182"/>
      <c r="F52" s="183"/>
      <c r="R52" s="23"/>
      <c r="S52" s="23"/>
      <c r="T52" s="23"/>
      <c r="U52" s="23"/>
      <c r="V52" s="23"/>
      <c r="W52" s="23"/>
      <c r="X52" s="23"/>
      <c r="Y52" s="23"/>
      <c r="Z52" s="23"/>
      <c r="AA52" s="23"/>
      <c r="AB52" s="23"/>
      <c r="AC52" s="23"/>
      <c r="AD52" s="23"/>
    </row>
    <row r="53" spans="2:30" x14ac:dyDescent="0.25">
      <c r="B53" s="181" t="s">
        <v>188</v>
      </c>
      <c r="C53" s="182"/>
      <c r="D53" s="182"/>
      <c r="E53" s="182"/>
      <c r="F53" s="183"/>
      <c r="R53" s="23"/>
      <c r="S53" s="23"/>
      <c r="T53" s="23"/>
      <c r="U53" s="23"/>
      <c r="V53" s="23"/>
      <c r="W53" s="23"/>
      <c r="X53" s="23"/>
      <c r="Y53" s="23"/>
      <c r="Z53" s="23"/>
      <c r="AA53" s="23"/>
      <c r="AB53" s="23"/>
      <c r="AC53" s="23"/>
      <c r="AD53" s="23"/>
    </row>
    <row r="54" spans="2:30" x14ac:dyDescent="0.25">
      <c r="B54" s="198" t="s">
        <v>189</v>
      </c>
      <c r="C54" s="146"/>
      <c r="D54" s="146"/>
      <c r="E54" s="146"/>
      <c r="F54" s="147"/>
      <c r="R54" s="23"/>
      <c r="S54" s="23"/>
      <c r="T54" s="23"/>
      <c r="U54" s="23"/>
      <c r="V54" s="23"/>
      <c r="W54" s="23"/>
      <c r="X54" s="23"/>
      <c r="Y54" s="23"/>
      <c r="Z54" s="23"/>
      <c r="AA54" s="23"/>
      <c r="AB54" s="23"/>
      <c r="AC54" s="23"/>
      <c r="AD54" s="23"/>
    </row>
    <row r="55" spans="2:30" ht="15.75" thickBot="1" x14ac:dyDescent="0.3">
      <c r="B55" s="174" t="s">
        <v>24</v>
      </c>
      <c r="C55" s="175"/>
      <c r="D55" s="175"/>
      <c r="E55" s="175"/>
      <c r="F55" s="176"/>
      <c r="R55" s="23"/>
      <c r="S55" s="23"/>
      <c r="T55" s="23"/>
      <c r="U55" s="23"/>
      <c r="V55" s="23"/>
      <c r="W55" s="23"/>
      <c r="X55" s="23"/>
      <c r="Y55" s="23"/>
      <c r="Z55" s="23"/>
      <c r="AA55" s="23"/>
      <c r="AB55" s="23"/>
      <c r="AC55" s="23"/>
      <c r="AD55" s="23"/>
    </row>
    <row r="56" spans="2:30" x14ac:dyDescent="0.25">
      <c r="C56" s="27"/>
      <c r="D56" s="27"/>
      <c r="E56" s="27"/>
      <c r="F56" s="27"/>
      <c r="G56" s="27"/>
      <c r="H56" s="27"/>
      <c r="I56" s="27"/>
      <c r="J56" s="27"/>
      <c r="K56" s="27"/>
      <c r="L56" s="27"/>
      <c r="M56" s="27"/>
      <c r="N56" s="27"/>
      <c r="O56" s="27"/>
      <c r="R56" s="23"/>
      <c r="S56" s="23"/>
      <c r="T56" s="23"/>
      <c r="U56" s="23"/>
      <c r="V56" s="23"/>
      <c r="W56" s="23"/>
      <c r="X56" s="23"/>
      <c r="Y56" s="23"/>
      <c r="Z56" s="23"/>
      <c r="AA56" s="23"/>
      <c r="AB56" s="23"/>
      <c r="AC56" s="23"/>
      <c r="AD56" s="23"/>
    </row>
    <row r="57" spans="2:30" x14ac:dyDescent="0.25">
      <c r="B57" s="27"/>
      <c r="C57" s="27"/>
      <c r="D57" s="27"/>
      <c r="E57" s="27"/>
      <c r="F57" s="27"/>
      <c r="G57" s="27"/>
      <c r="H57" s="27"/>
      <c r="I57" s="27"/>
      <c r="J57" s="27"/>
      <c r="K57" s="27"/>
      <c r="L57" s="27"/>
      <c r="M57" s="27"/>
      <c r="N57" s="27"/>
      <c r="O57" s="27"/>
      <c r="R57" s="23"/>
      <c r="S57" s="23"/>
      <c r="T57" s="23"/>
      <c r="U57" s="23"/>
      <c r="V57" s="23"/>
      <c r="W57" s="23"/>
      <c r="X57" s="23"/>
      <c r="Y57" s="23"/>
      <c r="Z57" s="23"/>
      <c r="AA57" s="23"/>
      <c r="AB57" s="23"/>
      <c r="AC57" s="23"/>
      <c r="AD57" s="23"/>
    </row>
    <row r="58" spans="2:30" x14ac:dyDescent="0.25">
      <c r="B58" s="27"/>
      <c r="C58" s="27"/>
      <c r="D58" s="27"/>
      <c r="E58" s="27"/>
      <c r="F58" s="27"/>
      <c r="G58" s="27"/>
      <c r="H58" s="27"/>
      <c r="I58" s="27"/>
      <c r="J58" s="27"/>
      <c r="K58" s="27"/>
      <c r="L58" s="27"/>
      <c r="M58" s="27"/>
      <c r="N58" s="27"/>
      <c r="O58" s="27"/>
      <c r="R58" s="23"/>
      <c r="S58" s="23"/>
      <c r="T58" s="23"/>
      <c r="U58" s="23"/>
      <c r="V58" s="23"/>
      <c r="W58" s="23"/>
      <c r="X58" s="23"/>
      <c r="Y58" s="23"/>
      <c r="Z58" s="23"/>
      <c r="AA58" s="23"/>
      <c r="AB58" s="23"/>
      <c r="AC58" s="23"/>
      <c r="AD58" s="23"/>
    </row>
    <row r="59" spans="2:30" x14ac:dyDescent="0.25">
      <c r="B59" s="27"/>
      <c r="C59" s="27"/>
      <c r="D59" s="27"/>
      <c r="E59" s="27"/>
      <c r="F59" s="27"/>
      <c r="G59" s="27"/>
      <c r="H59" s="27"/>
      <c r="I59" s="27"/>
      <c r="J59" s="27"/>
      <c r="K59" s="27"/>
      <c r="L59" s="27"/>
      <c r="M59" s="27"/>
      <c r="N59" s="27"/>
      <c r="O59" s="27"/>
      <c r="R59" s="23"/>
      <c r="S59" s="23"/>
      <c r="T59" s="23"/>
      <c r="U59" s="23"/>
      <c r="V59" s="23"/>
      <c r="W59" s="23"/>
      <c r="X59" s="23"/>
      <c r="Y59" s="23"/>
      <c r="Z59" s="23"/>
      <c r="AA59" s="23"/>
      <c r="AB59" s="23"/>
      <c r="AC59" s="23"/>
      <c r="AD59" s="23"/>
    </row>
    <row r="60" spans="2:30" x14ac:dyDescent="0.25">
      <c r="B60" s="27"/>
      <c r="C60" s="27"/>
      <c r="D60" s="27"/>
      <c r="E60" s="27"/>
      <c r="F60" s="27"/>
      <c r="G60" s="27"/>
      <c r="H60" s="27"/>
      <c r="I60" s="27"/>
      <c r="J60" s="27"/>
      <c r="K60" s="27"/>
      <c r="L60" s="27"/>
      <c r="M60" s="27"/>
      <c r="N60" s="27"/>
      <c r="O60" s="27"/>
      <c r="R60" s="23"/>
      <c r="S60" s="23"/>
      <c r="T60" s="23"/>
      <c r="U60" s="23"/>
      <c r="V60" s="23"/>
      <c r="W60" s="23"/>
      <c r="X60" s="23"/>
      <c r="Y60" s="23"/>
      <c r="Z60" s="23"/>
      <c r="AA60" s="23"/>
      <c r="AB60" s="23"/>
      <c r="AC60" s="23"/>
      <c r="AD60" s="23"/>
    </row>
    <row r="61" spans="2:30" x14ac:dyDescent="0.25">
      <c r="B61" s="27"/>
      <c r="C61" s="27"/>
      <c r="D61" s="27"/>
      <c r="E61" s="27"/>
      <c r="F61" s="27"/>
      <c r="G61" s="27"/>
      <c r="H61" s="27"/>
      <c r="I61" s="27"/>
      <c r="J61" s="27"/>
      <c r="K61" s="27"/>
      <c r="L61" s="27"/>
      <c r="M61" s="27"/>
      <c r="N61" s="27"/>
      <c r="O61" s="27"/>
      <c r="R61" s="23"/>
      <c r="S61" s="23"/>
      <c r="T61" s="23"/>
      <c r="U61" s="23"/>
      <c r="V61" s="23"/>
      <c r="W61" s="23"/>
      <c r="X61" s="23"/>
      <c r="Y61" s="23"/>
      <c r="Z61" s="23"/>
      <c r="AA61" s="23"/>
      <c r="AB61" s="23"/>
      <c r="AC61" s="23"/>
      <c r="AD61" s="23"/>
    </row>
    <row r="62" spans="2:30" x14ac:dyDescent="0.25">
      <c r="B62" s="27"/>
      <c r="C62" s="27"/>
      <c r="D62" s="27"/>
      <c r="E62" s="27"/>
      <c r="F62" s="27"/>
      <c r="G62" s="27"/>
      <c r="H62" s="27"/>
      <c r="I62" s="27"/>
      <c r="J62" s="27"/>
      <c r="K62" s="27"/>
      <c r="L62" s="27"/>
      <c r="M62" s="27"/>
      <c r="N62" s="27"/>
      <c r="O62" s="27"/>
      <c r="R62" s="23"/>
      <c r="S62" s="23"/>
      <c r="T62" s="23"/>
      <c r="U62" s="23"/>
      <c r="V62" s="23"/>
      <c r="W62" s="23"/>
      <c r="X62" s="23"/>
      <c r="Y62" s="23"/>
      <c r="Z62" s="23"/>
      <c r="AA62" s="23"/>
      <c r="AB62" s="23"/>
      <c r="AC62" s="23"/>
      <c r="AD62" s="23"/>
    </row>
    <row r="63" spans="2:30" x14ac:dyDescent="0.25">
      <c r="B63" s="27"/>
      <c r="C63" s="27"/>
      <c r="D63" s="27"/>
      <c r="E63" s="27"/>
      <c r="F63" s="27"/>
      <c r="G63" s="27"/>
      <c r="H63" s="27"/>
      <c r="I63" s="27"/>
      <c r="J63" s="27"/>
      <c r="K63" s="27"/>
      <c r="L63" s="27"/>
      <c r="M63" s="27"/>
      <c r="N63" s="27"/>
      <c r="O63" s="27"/>
      <c r="R63" s="23"/>
      <c r="S63" s="23"/>
      <c r="T63" s="23"/>
      <c r="U63" s="23"/>
      <c r="V63" s="23"/>
      <c r="W63" s="23"/>
      <c r="X63" s="23"/>
      <c r="Y63" s="23"/>
      <c r="Z63" s="23"/>
      <c r="AA63" s="23"/>
      <c r="AB63" s="23"/>
      <c r="AC63" s="23"/>
      <c r="AD63" s="23"/>
    </row>
    <row r="64" spans="2:30" x14ac:dyDescent="0.25">
      <c r="B64" s="27"/>
      <c r="C64" s="27"/>
      <c r="D64" s="27"/>
      <c r="E64" s="27"/>
      <c r="F64" s="27"/>
      <c r="G64" s="27"/>
      <c r="H64" s="27"/>
      <c r="I64" s="27"/>
      <c r="J64" s="27"/>
      <c r="K64" s="27"/>
      <c r="L64" s="27"/>
      <c r="M64" s="27"/>
      <c r="N64" s="27"/>
      <c r="O64" s="27"/>
      <c r="R64" s="23"/>
      <c r="S64" s="23"/>
      <c r="T64" s="23"/>
      <c r="U64" s="23"/>
      <c r="V64" s="23"/>
      <c r="W64" s="23"/>
      <c r="X64" s="23"/>
      <c r="Y64" s="23"/>
      <c r="Z64" s="23"/>
      <c r="AA64" s="23"/>
      <c r="AB64" s="23"/>
      <c r="AC64" s="23"/>
      <c r="AD64" s="23"/>
    </row>
    <row r="65" spans="2:30" x14ac:dyDescent="0.25">
      <c r="B65" s="27"/>
      <c r="C65" s="27"/>
      <c r="D65" s="27"/>
      <c r="E65" s="27"/>
      <c r="F65" s="27"/>
      <c r="G65" s="27"/>
      <c r="H65" s="27"/>
      <c r="I65" s="27"/>
      <c r="J65" s="27"/>
      <c r="K65" s="27"/>
      <c r="L65" s="27"/>
      <c r="M65" s="27"/>
      <c r="N65" s="27"/>
      <c r="O65" s="27"/>
      <c r="R65" s="23"/>
      <c r="S65" s="23"/>
      <c r="T65" s="23"/>
      <c r="U65" s="23"/>
      <c r="V65" s="23"/>
      <c r="W65" s="23"/>
      <c r="X65" s="23"/>
      <c r="Y65" s="23"/>
      <c r="Z65" s="23"/>
      <c r="AA65" s="23"/>
      <c r="AB65" s="23"/>
      <c r="AC65" s="23"/>
      <c r="AD65" s="23"/>
    </row>
    <row r="66" spans="2:30" x14ac:dyDescent="0.25">
      <c r="B66" s="27"/>
      <c r="C66" s="27"/>
      <c r="D66" s="27"/>
      <c r="E66" s="27"/>
      <c r="F66" s="27"/>
      <c r="G66" s="27"/>
      <c r="H66" s="27"/>
      <c r="I66" s="27"/>
      <c r="J66" s="27"/>
      <c r="K66" s="27"/>
      <c r="L66" s="27"/>
      <c r="M66" s="27"/>
      <c r="N66" s="27"/>
      <c r="O66" s="27"/>
      <c r="R66" s="23"/>
      <c r="S66" s="23"/>
      <c r="T66" s="23"/>
      <c r="U66" s="23"/>
      <c r="V66" s="23"/>
      <c r="W66" s="23"/>
      <c r="X66" s="23"/>
      <c r="Y66" s="23"/>
      <c r="Z66" s="23"/>
      <c r="AA66" s="23"/>
      <c r="AB66" s="23"/>
      <c r="AC66" s="23"/>
      <c r="AD66" s="23"/>
    </row>
    <row r="67" spans="2:30" x14ac:dyDescent="0.25">
      <c r="B67" s="27"/>
      <c r="C67" s="27"/>
      <c r="D67" s="27"/>
      <c r="E67" s="27"/>
      <c r="F67" s="27"/>
      <c r="G67" s="27"/>
      <c r="H67" s="27"/>
      <c r="I67" s="27"/>
      <c r="J67" s="27"/>
      <c r="K67" s="27"/>
      <c r="L67" s="27"/>
      <c r="M67" s="27"/>
      <c r="N67" s="27"/>
      <c r="O67" s="27"/>
      <c r="R67" s="23"/>
      <c r="S67" s="23"/>
      <c r="T67" s="23"/>
      <c r="U67" s="23"/>
      <c r="V67" s="23"/>
      <c r="W67" s="23"/>
      <c r="X67" s="23"/>
      <c r="Y67" s="23"/>
      <c r="Z67" s="23"/>
      <c r="AA67" s="23"/>
      <c r="AB67" s="23"/>
      <c r="AC67" s="23"/>
      <c r="AD67" s="23"/>
    </row>
    <row r="68" spans="2:30" x14ac:dyDescent="0.25">
      <c r="B68" s="27"/>
      <c r="C68" s="27"/>
      <c r="D68" s="27"/>
      <c r="E68" s="27"/>
      <c r="F68" s="27"/>
      <c r="G68" s="27"/>
      <c r="H68" s="27"/>
      <c r="I68" s="27"/>
      <c r="J68" s="27"/>
      <c r="K68" s="27"/>
      <c r="L68" s="27"/>
      <c r="M68" s="27"/>
      <c r="N68" s="27"/>
      <c r="O68" s="27"/>
      <c r="R68" s="23"/>
      <c r="S68" s="23"/>
      <c r="T68" s="23"/>
      <c r="U68" s="23"/>
      <c r="V68" s="23"/>
      <c r="W68" s="23"/>
      <c r="X68" s="23"/>
      <c r="Y68" s="23"/>
      <c r="Z68" s="23"/>
      <c r="AA68" s="23"/>
      <c r="AB68" s="23"/>
      <c r="AC68" s="23"/>
      <c r="AD68" s="23"/>
    </row>
    <row r="69" spans="2:30" x14ac:dyDescent="0.25">
      <c r="B69" s="27"/>
      <c r="C69" s="27"/>
      <c r="D69" s="27"/>
      <c r="E69" s="27"/>
      <c r="F69" s="27"/>
      <c r="G69" s="27"/>
      <c r="H69" s="27"/>
      <c r="I69" s="27"/>
      <c r="J69" s="27"/>
      <c r="K69" s="27"/>
      <c r="L69" s="27"/>
      <c r="M69" s="27"/>
      <c r="N69" s="27"/>
      <c r="O69" s="27"/>
      <c r="R69" s="23"/>
      <c r="S69" s="23"/>
      <c r="T69" s="23"/>
      <c r="U69" s="23"/>
      <c r="V69" s="23"/>
      <c r="W69" s="23"/>
      <c r="X69" s="23"/>
      <c r="Y69" s="23"/>
      <c r="Z69" s="23"/>
      <c r="AA69" s="23"/>
      <c r="AB69" s="23"/>
      <c r="AC69" s="23"/>
      <c r="AD69" s="23"/>
    </row>
    <row r="70" spans="2:30" x14ac:dyDescent="0.25">
      <c r="B70" s="27"/>
      <c r="C70" s="27"/>
      <c r="D70" s="27"/>
      <c r="E70" s="27"/>
      <c r="F70" s="27"/>
      <c r="G70" s="27"/>
      <c r="H70" s="27"/>
      <c r="I70" s="27"/>
      <c r="J70" s="27"/>
      <c r="K70" s="27"/>
      <c r="L70" s="27"/>
      <c r="M70" s="27"/>
      <c r="N70" s="27"/>
      <c r="O70" s="27"/>
      <c r="R70" s="23"/>
      <c r="S70" s="23"/>
      <c r="T70" s="23"/>
      <c r="U70" s="23"/>
      <c r="V70" s="23"/>
      <c r="W70" s="23"/>
      <c r="X70" s="23"/>
      <c r="Y70" s="23"/>
      <c r="Z70" s="23"/>
      <c r="AA70" s="23"/>
      <c r="AB70" s="23"/>
      <c r="AC70" s="23"/>
      <c r="AD70" s="23"/>
    </row>
    <row r="71" spans="2:30" x14ac:dyDescent="0.25">
      <c r="B71" s="27"/>
      <c r="C71" s="27"/>
      <c r="D71" s="27"/>
      <c r="E71" s="27"/>
      <c r="F71" s="27"/>
      <c r="G71" s="27"/>
      <c r="H71" s="27"/>
      <c r="I71" s="27"/>
      <c r="J71" s="27"/>
      <c r="K71" s="27"/>
      <c r="L71" s="27"/>
      <c r="M71" s="27"/>
      <c r="N71" s="27"/>
      <c r="O71" s="27"/>
      <c r="R71" s="23"/>
      <c r="S71" s="23"/>
      <c r="T71" s="23"/>
      <c r="U71" s="23"/>
      <c r="V71" s="23"/>
      <c r="W71" s="23"/>
      <c r="X71" s="23"/>
      <c r="Y71" s="23"/>
      <c r="Z71" s="23"/>
      <c r="AA71" s="23"/>
      <c r="AB71" s="23"/>
      <c r="AC71" s="23"/>
      <c r="AD71" s="23"/>
    </row>
    <row r="72" spans="2:30" x14ac:dyDescent="0.25">
      <c r="B72" s="27"/>
      <c r="C72" s="27"/>
      <c r="D72" s="27"/>
      <c r="E72" s="27"/>
      <c r="F72" s="27"/>
      <c r="G72" s="27"/>
      <c r="H72" s="27"/>
      <c r="I72" s="27"/>
      <c r="J72" s="27"/>
      <c r="K72" s="27"/>
      <c r="L72" s="27"/>
      <c r="M72" s="27"/>
      <c r="N72" s="27"/>
      <c r="O72" s="27"/>
      <c r="R72" s="23"/>
      <c r="S72" s="23"/>
      <c r="T72" s="23"/>
      <c r="U72" s="23"/>
      <c r="V72" s="23"/>
      <c r="W72" s="23"/>
      <c r="X72" s="23"/>
      <c r="Y72" s="23"/>
      <c r="Z72" s="23"/>
      <c r="AA72" s="23"/>
      <c r="AB72" s="23"/>
      <c r="AC72" s="23"/>
      <c r="AD72" s="23"/>
    </row>
    <row r="73" spans="2:30" x14ac:dyDescent="0.25">
      <c r="B73" s="27"/>
      <c r="C73" s="27"/>
      <c r="D73" s="27"/>
      <c r="E73" s="27"/>
      <c r="F73" s="27"/>
      <c r="G73" s="27"/>
      <c r="H73" s="27"/>
      <c r="I73" s="27"/>
      <c r="J73" s="27"/>
      <c r="K73" s="27"/>
      <c r="L73" s="27"/>
      <c r="M73" s="27"/>
      <c r="N73" s="27"/>
      <c r="O73" s="27"/>
      <c r="R73" s="23"/>
      <c r="S73" s="23"/>
      <c r="T73" s="23"/>
      <c r="U73" s="23"/>
      <c r="V73" s="23"/>
      <c r="W73" s="23"/>
      <c r="X73" s="23"/>
      <c r="Y73" s="23"/>
      <c r="Z73" s="23"/>
      <c r="AA73" s="23"/>
      <c r="AB73" s="23"/>
      <c r="AC73" s="23"/>
      <c r="AD73" s="23"/>
    </row>
    <row r="74" spans="2:30" x14ac:dyDescent="0.25">
      <c r="B74" s="27"/>
      <c r="C74" s="27"/>
      <c r="D74" s="27"/>
      <c r="E74" s="27"/>
      <c r="F74" s="27"/>
      <c r="G74" s="27"/>
      <c r="H74" s="27"/>
      <c r="I74" s="27"/>
      <c r="J74" s="27"/>
      <c r="K74" s="27"/>
      <c r="L74" s="27"/>
      <c r="M74" s="27"/>
      <c r="N74" s="27"/>
      <c r="O74" s="27"/>
      <c r="R74" s="23"/>
      <c r="S74" s="23"/>
      <c r="T74" s="23"/>
      <c r="U74" s="23"/>
      <c r="V74" s="23"/>
      <c r="W74" s="23"/>
      <c r="X74" s="23"/>
      <c r="Y74" s="23"/>
      <c r="Z74" s="23"/>
      <c r="AA74" s="23"/>
      <c r="AB74" s="23"/>
      <c r="AC74" s="23"/>
      <c r="AD74" s="23"/>
    </row>
    <row r="75" spans="2:30" x14ac:dyDescent="0.25">
      <c r="B75" s="27"/>
      <c r="C75" s="27"/>
      <c r="D75" s="27"/>
      <c r="E75" s="27"/>
      <c r="F75" s="27"/>
      <c r="G75" s="27"/>
      <c r="H75" s="27"/>
      <c r="I75" s="27"/>
      <c r="J75" s="27"/>
      <c r="K75" s="27"/>
      <c r="L75" s="27"/>
      <c r="M75" s="27"/>
      <c r="N75" s="27"/>
      <c r="O75" s="27"/>
      <c r="R75" s="23"/>
      <c r="S75" s="23"/>
      <c r="T75" s="23"/>
      <c r="U75" s="23"/>
      <c r="V75" s="23"/>
      <c r="W75" s="23"/>
      <c r="X75" s="23"/>
      <c r="Y75" s="23"/>
      <c r="Z75" s="23"/>
      <c r="AA75" s="23"/>
      <c r="AB75" s="23"/>
      <c r="AC75" s="23"/>
      <c r="AD75" s="23"/>
    </row>
    <row r="76" spans="2:30" x14ac:dyDescent="0.25">
      <c r="B76" s="27"/>
      <c r="C76" s="27"/>
      <c r="D76" s="27"/>
      <c r="E76" s="27"/>
      <c r="F76" s="27"/>
      <c r="G76" s="27"/>
      <c r="H76" s="27"/>
      <c r="I76" s="27"/>
      <c r="J76" s="27"/>
      <c r="K76" s="27"/>
      <c r="L76" s="27"/>
      <c r="M76" s="27"/>
      <c r="N76" s="27"/>
      <c r="O76" s="27"/>
      <c r="R76" s="23"/>
      <c r="S76" s="23"/>
      <c r="T76" s="23"/>
      <c r="U76" s="23"/>
      <c r="V76" s="23"/>
      <c r="W76" s="23"/>
      <c r="X76" s="23"/>
      <c r="Y76" s="23"/>
      <c r="Z76" s="23"/>
      <c r="AA76" s="23"/>
      <c r="AB76" s="23"/>
      <c r="AC76" s="23"/>
      <c r="AD76" s="23"/>
    </row>
    <row r="77" spans="2:30" x14ac:dyDescent="0.25">
      <c r="B77" s="27"/>
      <c r="C77" s="27"/>
      <c r="D77" s="27"/>
      <c r="E77" s="27"/>
      <c r="F77" s="27"/>
      <c r="G77" s="27"/>
      <c r="H77" s="27"/>
      <c r="I77" s="27"/>
      <c r="J77" s="27"/>
      <c r="K77" s="27"/>
      <c r="L77" s="27"/>
      <c r="M77" s="27"/>
      <c r="N77" s="27"/>
      <c r="O77" s="27"/>
      <c r="R77" s="23"/>
      <c r="S77" s="23"/>
      <c r="T77" s="23"/>
      <c r="U77" s="23"/>
      <c r="V77" s="23"/>
      <c r="W77" s="23"/>
      <c r="X77" s="23"/>
      <c r="Y77" s="23"/>
      <c r="Z77" s="23"/>
      <c r="AA77" s="23"/>
      <c r="AB77" s="23"/>
      <c r="AC77" s="23"/>
      <c r="AD77" s="23"/>
    </row>
    <row r="78" spans="2:30" x14ac:dyDescent="0.25">
      <c r="B78" s="27"/>
      <c r="C78" s="27"/>
      <c r="D78" s="27"/>
      <c r="E78" s="27"/>
      <c r="F78" s="27"/>
      <c r="G78" s="27"/>
      <c r="H78" s="27"/>
      <c r="I78" s="27"/>
      <c r="J78" s="27"/>
      <c r="K78" s="27"/>
      <c r="L78" s="27"/>
      <c r="M78" s="27"/>
      <c r="N78" s="27"/>
      <c r="O78" s="27"/>
      <c r="R78" s="23"/>
      <c r="S78" s="23"/>
      <c r="T78" s="23"/>
      <c r="U78" s="23"/>
      <c r="V78" s="23"/>
      <c r="W78" s="23"/>
      <c r="X78" s="23"/>
      <c r="Y78" s="23"/>
      <c r="Z78" s="23"/>
      <c r="AA78" s="23"/>
      <c r="AB78" s="23"/>
      <c r="AC78" s="23"/>
      <c r="AD78" s="23"/>
    </row>
    <row r="79" spans="2:30" x14ac:dyDescent="0.25">
      <c r="B79" s="27"/>
      <c r="C79" s="27"/>
      <c r="D79" s="27"/>
      <c r="E79" s="27"/>
      <c r="F79" s="27"/>
      <c r="G79" s="27"/>
      <c r="H79" s="27"/>
      <c r="I79" s="27"/>
      <c r="J79" s="27"/>
      <c r="K79" s="27"/>
      <c r="L79" s="27"/>
      <c r="M79" s="27"/>
      <c r="N79" s="27"/>
      <c r="O79" s="27"/>
      <c r="R79" s="23"/>
      <c r="S79" s="23"/>
      <c r="T79" s="23"/>
      <c r="U79" s="23"/>
      <c r="V79" s="23"/>
      <c r="W79" s="23"/>
      <c r="X79" s="23"/>
      <c r="Y79" s="23"/>
      <c r="Z79" s="23"/>
      <c r="AA79" s="23"/>
      <c r="AB79" s="23"/>
      <c r="AC79" s="23"/>
      <c r="AD79" s="23"/>
    </row>
    <row r="80" spans="2:30" x14ac:dyDescent="0.25">
      <c r="B80" s="27"/>
      <c r="C80" s="27"/>
      <c r="D80" s="27"/>
      <c r="E80" s="27"/>
      <c r="F80" s="27"/>
      <c r="G80" s="27"/>
      <c r="H80" s="27"/>
      <c r="I80" s="27"/>
      <c r="J80" s="27"/>
      <c r="K80" s="27"/>
      <c r="L80" s="27"/>
      <c r="M80" s="27"/>
      <c r="N80" s="27"/>
      <c r="O80" s="27"/>
      <c r="R80" s="23"/>
      <c r="S80" s="23"/>
      <c r="T80" s="23"/>
      <c r="U80" s="23"/>
      <c r="V80" s="23"/>
      <c r="W80" s="23"/>
      <c r="X80" s="23"/>
      <c r="Y80" s="23"/>
      <c r="Z80" s="23"/>
      <c r="AA80" s="23"/>
      <c r="AB80" s="23"/>
      <c r="AC80" s="23"/>
      <c r="AD80" s="23"/>
    </row>
    <row r="81" spans="2:30" x14ac:dyDescent="0.25">
      <c r="B81" s="27"/>
      <c r="C81" s="27"/>
      <c r="D81" s="27"/>
      <c r="E81" s="27"/>
      <c r="F81" s="27"/>
      <c r="G81" s="27"/>
      <c r="H81" s="27"/>
      <c r="I81" s="27"/>
      <c r="J81" s="27"/>
      <c r="K81" s="27"/>
      <c r="L81" s="27"/>
      <c r="M81" s="27"/>
      <c r="N81" s="27"/>
      <c r="O81" s="27"/>
      <c r="R81" s="23"/>
      <c r="S81" s="23"/>
      <c r="T81" s="23"/>
      <c r="U81" s="23"/>
      <c r="V81" s="23"/>
      <c r="W81" s="23"/>
      <c r="X81" s="23"/>
      <c r="Y81" s="23"/>
      <c r="Z81" s="23"/>
      <c r="AA81" s="23"/>
      <c r="AB81" s="23"/>
      <c r="AC81" s="23"/>
      <c r="AD81" s="23"/>
    </row>
    <row r="82" spans="2:30" x14ac:dyDescent="0.25">
      <c r="B82" s="27"/>
      <c r="C82" s="27"/>
      <c r="D82" s="27"/>
      <c r="E82" s="27"/>
      <c r="F82" s="27"/>
      <c r="G82" s="27"/>
      <c r="H82" s="27"/>
      <c r="I82" s="27"/>
      <c r="J82" s="27"/>
      <c r="K82" s="27"/>
      <c r="L82" s="27"/>
      <c r="M82" s="27"/>
      <c r="N82" s="27"/>
      <c r="O82" s="27"/>
      <c r="R82" s="23"/>
      <c r="S82" s="23"/>
      <c r="T82" s="23"/>
      <c r="U82" s="23"/>
      <c r="V82" s="23"/>
      <c r="W82" s="23"/>
      <c r="X82" s="23"/>
      <c r="Y82" s="23"/>
      <c r="Z82" s="23"/>
      <c r="AA82" s="23"/>
      <c r="AB82" s="23"/>
      <c r="AC82" s="23"/>
      <c r="AD82" s="23"/>
    </row>
    <row r="83" spans="2:30" x14ac:dyDescent="0.25">
      <c r="B83" s="27"/>
      <c r="C83" s="27"/>
      <c r="D83" s="27"/>
      <c r="E83" s="27"/>
      <c r="F83" s="27"/>
      <c r="G83" s="27"/>
      <c r="H83" s="27"/>
      <c r="I83" s="27"/>
      <c r="J83" s="27"/>
      <c r="K83" s="27"/>
      <c r="L83" s="27"/>
      <c r="M83" s="27"/>
      <c r="N83" s="27"/>
      <c r="O83" s="27"/>
      <c r="R83" s="23"/>
      <c r="S83" s="23"/>
      <c r="T83" s="23"/>
      <c r="U83" s="23"/>
      <c r="V83" s="23"/>
      <c r="W83" s="23"/>
      <c r="X83" s="23"/>
      <c r="Y83" s="23"/>
      <c r="Z83" s="23"/>
      <c r="AA83" s="23"/>
      <c r="AB83" s="23"/>
      <c r="AC83" s="23"/>
      <c r="AD83" s="23"/>
    </row>
    <row r="84" spans="2:30" x14ac:dyDescent="0.25">
      <c r="B84" s="27"/>
      <c r="C84" s="27"/>
      <c r="D84" s="27"/>
      <c r="E84" s="27"/>
      <c r="F84" s="27"/>
      <c r="G84" s="27"/>
      <c r="H84" s="27"/>
      <c r="I84" s="27"/>
      <c r="J84" s="27"/>
      <c r="K84" s="27"/>
      <c r="L84" s="27"/>
      <c r="M84" s="27"/>
      <c r="N84" s="27"/>
      <c r="O84" s="27"/>
      <c r="R84" s="23"/>
      <c r="S84" s="23"/>
      <c r="T84" s="23"/>
      <c r="U84" s="23"/>
      <c r="V84" s="23"/>
      <c r="W84" s="23"/>
      <c r="X84" s="23"/>
      <c r="Y84" s="23"/>
      <c r="Z84" s="23"/>
      <c r="AA84" s="23"/>
      <c r="AB84" s="23"/>
      <c r="AC84" s="23"/>
      <c r="AD84" s="23"/>
    </row>
    <row r="85" spans="2:30" x14ac:dyDescent="0.25">
      <c r="B85" s="27"/>
      <c r="C85" s="27"/>
      <c r="D85" s="27"/>
      <c r="E85" s="27"/>
      <c r="F85" s="27"/>
      <c r="G85" s="27"/>
      <c r="H85" s="27"/>
      <c r="I85" s="27"/>
      <c r="J85" s="27"/>
      <c r="K85" s="27"/>
      <c r="L85" s="27"/>
      <c r="M85" s="27"/>
      <c r="N85" s="27"/>
      <c r="O85" s="27"/>
      <c r="R85" s="23"/>
      <c r="S85" s="23"/>
      <c r="T85" s="23"/>
      <c r="U85" s="23"/>
      <c r="V85" s="23"/>
      <c r="W85" s="23"/>
      <c r="X85" s="23"/>
      <c r="Y85" s="23"/>
      <c r="Z85" s="23"/>
      <c r="AA85" s="23"/>
      <c r="AB85" s="23"/>
      <c r="AC85" s="23"/>
      <c r="AD85" s="23"/>
    </row>
    <row r="86" spans="2:30" x14ac:dyDescent="0.25">
      <c r="B86" s="27"/>
      <c r="C86" s="27"/>
      <c r="D86" s="27"/>
      <c r="E86" s="27"/>
      <c r="F86" s="27"/>
      <c r="G86" s="27"/>
      <c r="H86" s="27"/>
      <c r="I86" s="27"/>
      <c r="J86" s="27"/>
      <c r="K86" s="27"/>
      <c r="L86" s="27"/>
      <c r="M86" s="27"/>
      <c r="N86" s="27"/>
      <c r="O86" s="27"/>
      <c r="R86" s="23"/>
      <c r="S86" s="23"/>
      <c r="T86" s="23"/>
      <c r="U86" s="23"/>
      <c r="V86" s="23"/>
      <c r="W86" s="23"/>
      <c r="X86" s="23"/>
      <c r="Y86" s="23"/>
      <c r="Z86" s="23"/>
      <c r="AA86" s="23"/>
      <c r="AB86" s="23"/>
      <c r="AC86" s="23"/>
      <c r="AD86" s="23"/>
    </row>
  </sheetData>
  <mergeCells count="30">
    <mergeCell ref="F25:F26"/>
    <mergeCell ref="E28:E30"/>
    <mergeCell ref="F28:F30"/>
    <mergeCell ref="A8:B8"/>
    <mergeCell ref="B54:F54"/>
    <mergeCell ref="F10:F14"/>
    <mergeCell ref="E10:E14"/>
    <mergeCell ref="E16:E19"/>
    <mergeCell ref="F16:F19"/>
    <mergeCell ref="E21:E23"/>
    <mergeCell ref="F21:F23"/>
    <mergeCell ref="E25:E26"/>
    <mergeCell ref="B55:F55"/>
    <mergeCell ref="B51:F51"/>
    <mergeCell ref="B40:F40"/>
    <mergeCell ref="B53:F53"/>
    <mergeCell ref="B41:F44"/>
    <mergeCell ref="B52:F52"/>
    <mergeCell ref="B46:F49"/>
    <mergeCell ref="B7:D7"/>
    <mergeCell ref="C1:E1"/>
    <mergeCell ref="E2:F2"/>
    <mergeCell ref="B2:D2"/>
    <mergeCell ref="B3:D3"/>
    <mergeCell ref="B4:D4"/>
    <mergeCell ref="B5:D5"/>
    <mergeCell ref="B6:D6"/>
    <mergeCell ref="E3:F3"/>
    <mergeCell ref="E4:F4"/>
    <mergeCell ref="E5:F6"/>
  </mergeCells>
  <conditionalFormatting sqref="C10:D14">
    <cfRule type="top10" priority="78" rank="5"/>
  </conditionalFormatting>
  <conditionalFormatting sqref="C16:D16">
    <cfRule type="top10" priority="14" rank="5"/>
  </conditionalFormatting>
  <conditionalFormatting sqref="C17:D17">
    <cfRule type="top10" priority="13" rank="5"/>
  </conditionalFormatting>
  <conditionalFormatting sqref="C18:D18">
    <cfRule type="top10" priority="12" rank="5"/>
  </conditionalFormatting>
  <conditionalFormatting sqref="C19:D19">
    <cfRule type="top10" priority="11" rank="5"/>
  </conditionalFormatting>
  <conditionalFormatting sqref="C22:D23">
    <cfRule type="top10" priority="9" rank="5"/>
  </conditionalFormatting>
  <conditionalFormatting sqref="C25:D25">
    <cfRule type="top10" priority="8" rank="5"/>
  </conditionalFormatting>
  <conditionalFormatting sqref="C26:D26">
    <cfRule type="top10" priority="7" rank="5"/>
  </conditionalFormatting>
  <conditionalFormatting sqref="C28:D29">
    <cfRule type="top10" priority="6" rank="5"/>
  </conditionalFormatting>
  <conditionalFormatting sqref="C30:D30">
    <cfRule type="top10" priority="5" rank="5"/>
  </conditionalFormatting>
  <conditionalFormatting sqref="C32:D32">
    <cfRule type="top10" priority="4" rank="5"/>
  </conditionalFormatting>
  <conditionalFormatting sqref="C34:D34">
    <cfRule type="top10" priority="3" rank="5"/>
  </conditionalFormatting>
  <conditionalFormatting sqref="C36:D36">
    <cfRule type="top10" priority="2" rank="5"/>
  </conditionalFormatting>
  <conditionalFormatting sqref="C38:D38">
    <cfRule type="top10" priority="1" rank="5"/>
  </conditionalFormatting>
  <conditionalFormatting sqref="C21:D21">
    <cfRule type="top10" priority="79" rank="5"/>
  </conditionalFormatting>
  <dataValidations count="2">
    <dataValidation type="list" showErrorMessage="1" errorTitle="Unvalid data" error="Please enter a grade between 1 to 5, without decimals._x000a_" sqref="C36:D36 C10:D14 C16:D19 C25:D26 C21:D23 C32:D32 C34:D34 C38:D38 C28:D30">
      <formula1>Skala</formula1>
    </dataValidation>
    <dataValidation type="list" allowBlank="1" showInputMessage="1" showErrorMessage="1" sqref="C9:D9">
      <formula1>Skala</formula1>
    </dataValidation>
  </dataValidations>
  <pageMargins left="0.70866141732283472" right="0.70866141732283472" top="0.74803149606299213" bottom="0.74803149606299213" header="0.31496062992125984" footer="0.31496062992125984"/>
  <pageSetup paperSize="8" scale="82" orientation="portrait" r:id="rId1"/>
  <headerFooter>
    <oddHeader>&amp;CPartner &amp;A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R13"/>
  <sheetViews>
    <sheetView zoomScaleNormal="100" workbookViewId="0">
      <selection activeCell="K38" sqref="K38"/>
    </sheetView>
  </sheetViews>
  <sheetFormatPr defaultRowHeight="15" x14ac:dyDescent="0.25"/>
  <cols>
    <col min="6" max="6" width="11.42578125" bestFit="1" customWidth="1"/>
  </cols>
  <sheetData>
    <row r="5" spans="2:18" x14ac:dyDescent="0.25">
      <c r="B5" s="18" t="str">
        <f>+'STEP 2'!_Toc417655365</f>
        <v>Internal democracy/RBA</v>
      </c>
      <c r="C5" s="19"/>
      <c r="D5" s="19"/>
      <c r="E5" s="19"/>
      <c r="F5" s="19">
        <f>+'STEP 2'!C9</f>
        <v>4</v>
      </c>
      <c r="L5" s="28"/>
      <c r="M5" s="28"/>
      <c r="N5" s="85" t="s">
        <v>4</v>
      </c>
      <c r="O5" s="86"/>
      <c r="P5" s="86"/>
      <c r="Q5" s="86"/>
      <c r="R5" s="87">
        <f>+'STEP 2'!D9</f>
        <v>0</v>
      </c>
    </row>
    <row r="6" spans="2:18" x14ac:dyDescent="0.25">
      <c r="B6" s="18" t="str">
        <f>+'STEP 2'!_Toc417655368</f>
        <v xml:space="preserve">Planning, monitoring, evaluation, reporting </v>
      </c>
      <c r="C6" s="19"/>
      <c r="D6" s="19"/>
      <c r="E6" s="19"/>
      <c r="F6" s="19">
        <f>+'STEP 2'!C15</f>
        <v>3.5</v>
      </c>
      <c r="L6" s="28"/>
      <c r="M6" s="28"/>
      <c r="N6" s="88" t="s">
        <v>108</v>
      </c>
      <c r="O6" s="84"/>
      <c r="P6" s="84"/>
      <c r="Q6" s="84"/>
      <c r="R6" s="89">
        <f>+'STEP 2'!D15</f>
        <v>0</v>
      </c>
    </row>
    <row r="7" spans="2:18" x14ac:dyDescent="0.25">
      <c r="B7" s="6" t="str">
        <f>+'STEP 2'!_Toc417655370</f>
        <v>Financial management/internal control</v>
      </c>
      <c r="C7" s="19"/>
      <c r="D7" s="19"/>
      <c r="E7" s="19"/>
      <c r="F7" s="19">
        <f>+'STEP 2'!C20</f>
        <v>4.333333333333333</v>
      </c>
      <c r="L7" s="29"/>
      <c r="M7" s="29"/>
      <c r="N7" s="88" t="s">
        <v>25</v>
      </c>
      <c r="O7" s="84"/>
      <c r="P7" s="84"/>
      <c r="Q7" s="84"/>
      <c r="R7" s="89">
        <f>+'STEP 2'!D20</f>
        <v>0</v>
      </c>
    </row>
    <row r="8" spans="2:18" x14ac:dyDescent="0.25">
      <c r="B8" s="6" t="str">
        <f>+'STEP 2'!_Toc417655376</f>
        <v>Gender equality</v>
      </c>
      <c r="C8" s="19"/>
      <c r="D8" s="19"/>
      <c r="E8" s="19"/>
      <c r="F8" s="19">
        <f>+'STEP 2'!C24</f>
        <v>4</v>
      </c>
      <c r="L8" s="29"/>
      <c r="M8" s="29"/>
      <c r="N8" s="88" t="s">
        <v>7</v>
      </c>
      <c r="O8" s="84"/>
      <c r="P8" s="84"/>
      <c r="Q8" s="84"/>
      <c r="R8" s="89">
        <f>+'STEP 2'!D24</f>
        <v>0</v>
      </c>
    </row>
    <row r="9" spans="2:18" x14ac:dyDescent="0.25">
      <c r="B9" s="6" t="str">
        <f>+'STEP 2'!_Toc417655377</f>
        <v>Environment/climate</v>
      </c>
      <c r="C9" s="19"/>
      <c r="D9" s="19"/>
      <c r="E9" s="19"/>
      <c r="F9" s="19">
        <f>+'STEP 2'!C27</f>
        <v>3.6666666666666665</v>
      </c>
      <c r="L9" s="29"/>
      <c r="M9" s="29"/>
      <c r="N9" s="88" t="s">
        <v>8</v>
      </c>
      <c r="O9" s="84"/>
      <c r="P9" s="84"/>
      <c r="Q9" s="84"/>
      <c r="R9" s="89">
        <f>+'STEP 2'!D27</f>
        <v>0</v>
      </c>
    </row>
    <row r="10" spans="2:18" x14ac:dyDescent="0.25">
      <c r="B10" s="6" t="str">
        <f>+'STEP 2'!B31</f>
        <v>Conflict sensitivity</v>
      </c>
      <c r="C10" s="19"/>
      <c r="D10" s="19"/>
      <c r="E10" s="19"/>
      <c r="F10" s="19">
        <f>+'STEP 2'!C31</f>
        <v>3</v>
      </c>
      <c r="L10" s="29"/>
      <c r="M10" s="29"/>
      <c r="N10" s="88" t="s">
        <v>9</v>
      </c>
      <c r="O10" s="84"/>
      <c r="P10" s="84"/>
      <c r="Q10" s="84"/>
      <c r="R10" s="89">
        <f>+'STEP 2'!D31</f>
        <v>0</v>
      </c>
    </row>
    <row r="11" spans="2:18" x14ac:dyDescent="0.25">
      <c r="B11" s="6" t="str">
        <f>+'STEP 2'!B33</f>
        <v>Risk management</v>
      </c>
      <c r="C11" s="6"/>
      <c r="D11" s="12"/>
      <c r="E11" s="12"/>
      <c r="F11" s="19">
        <f>+'STEP 2'!C33</f>
        <v>3</v>
      </c>
      <c r="M11" s="29"/>
      <c r="N11" s="90" t="s">
        <v>12</v>
      </c>
      <c r="Q11" s="84"/>
      <c r="R11" s="89">
        <f>+'STEP 2'!D33</f>
        <v>0</v>
      </c>
    </row>
    <row r="12" spans="2:18" x14ac:dyDescent="0.25">
      <c r="B12" s="6" t="str">
        <f>+'STEP 2'!B35</f>
        <v>Enabling environment</v>
      </c>
      <c r="C12" s="6"/>
      <c r="D12" s="12"/>
      <c r="E12" s="12"/>
      <c r="F12" s="19">
        <f>+'STEP 2'!C35</f>
        <v>4</v>
      </c>
      <c r="M12" s="29"/>
      <c r="N12" s="90" t="s">
        <v>14</v>
      </c>
      <c r="Q12" s="84"/>
      <c r="R12" s="89">
        <f>+'STEP 2'!D35</f>
        <v>0</v>
      </c>
    </row>
    <row r="13" spans="2:18" x14ac:dyDescent="0.25">
      <c r="B13" s="6" t="str">
        <f>+'STEP 2'!B37</f>
        <v>Aid Effectiveness</v>
      </c>
      <c r="C13" s="6"/>
      <c r="D13" s="12"/>
      <c r="E13" s="12"/>
      <c r="F13" s="19">
        <f>+'STEP 2'!C37</f>
        <v>4</v>
      </c>
      <c r="M13" s="29"/>
      <c r="N13" s="91" t="s">
        <v>19</v>
      </c>
      <c r="O13" s="74"/>
      <c r="P13" s="74"/>
      <c r="Q13" s="92"/>
      <c r="R13" s="93">
        <f>+'STEP 2'!D37</f>
        <v>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GOOnlineKeywordsTaxHTField0 xmlns="d4211e38-4d72-43a1-b3b0-382752670b93">
      <Terms xmlns="http://schemas.microsoft.com/office/infopath/2007/PartnerControls"/>
    </NGOOnlineKeywordsTaxHTField0>
    <TaxCatchAll xmlns="d4211e38-4d72-43a1-b3b0-382752670b93">
      <Value>31</Value>
    </TaxCatchAll>
    <NGOOnlineDocumentTypeTaxHTField0 xmlns="d4211e38-4d72-43a1-b3b0-382752670b93">
      <Terms xmlns="http://schemas.microsoft.com/office/infopath/2007/PartnerControls">
        <TermInfo xmlns="http://schemas.microsoft.com/office/infopath/2007/PartnerControls">
          <TermName xmlns="http://schemas.microsoft.com/office/infopath/2007/PartnerControls">Assessment</TermName>
          <TermId xmlns="http://schemas.microsoft.com/office/infopath/2007/PartnerControls">9ea1f5b4-ad6c-49fa-8a21-08772d7a78d9</TermId>
        </TermInfo>
      </Terms>
    </NGOOnlineDocumentTypeTaxHTField0>
    <FavoriteUsers xmlns="d4211e38-4d72-43a1-b3b0-382752670b93" xsi:nil="true"/>
    <KeyEntities xmlns="d4211e38-4d72-43a1-b3b0-382752670b9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NGOOnlineDocument" ma:contentTypeID="0x01010033CF86A3E53F48B7ADBBC140A8AF8FA7001C81C399928A7643B6D1D4FFCDCE0326" ma:contentTypeVersion="6" ma:contentTypeDescription="NGO Document content type" ma:contentTypeScope="" ma:versionID="d2dffdf6df52d1f4f9cd719643685302">
  <xsd:schema xmlns:xsd="http://www.w3.org/2001/XMLSchema" xmlns:xs="http://www.w3.org/2001/XMLSchema" xmlns:p="http://schemas.microsoft.com/office/2006/metadata/properties" xmlns:ns2="d4211e38-4d72-43a1-b3b0-382752670b93" xmlns:ns3="9a2bdcf3-8b4e-447b-b872-c60a10b48025" targetNamespace="http://schemas.microsoft.com/office/2006/metadata/properties" ma:root="true" ma:fieldsID="38abb5ada35b5cfa25dfeb50ed8d4123" ns2:_="" ns3:_="">
    <xsd:import namespace="d4211e38-4d72-43a1-b3b0-382752670b93"/>
    <xsd:import namespace="9a2bdcf3-8b4e-447b-b872-c60a10b48025"/>
    <xsd:element name="properties">
      <xsd:complexType>
        <xsd:sequence>
          <xsd:element name="documentManagement">
            <xsd:complexType>
              <xsd:all>
                <xsd:element ref="ns2:FavoriteUsers" minOccurs="0"/>
                <xsd:element ref="ns2:KeyEntities" minOccurs="0"/>
                <xsd:element ref="ns2:NGOOnlineDocumentTypeTaxHTField0" minOccurs="0"/>
                <xsd:element ref="ns2:NGOOnlineKeywordsTaxHTField0" minOccurs="0"/>
                <xsd:element ref="ns2:TaxCatchAll" minOccurs="0"/>
                <xsd:element ref="ns2:TaxCatchAllLabel" minOccurs="0"/>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211e38-4d72-43a1-b3b0-382752670b93" elementFormDefault="qualified">
    <xsd:import namespace="http://schemas.microsoft.com/office/2006/documentManagement/types"/>
    <xsd:import namespace="http://schemas.microsoft.com/office/infopath/2007/PartnerControls"/>
    <xsd:element name="FavoriteUsers" ma:index="8" nillable="true" ma:displayName="F" ma:description="Store all users who mark this document as favorite" ma:hidden="true" ma:internalName="FavoriteUsers">
      <xsd:simpleType>
        <xsd:restriction base="dms:Text"/>
      </xsd:simpleType>
    </xsd:element>
    <xsd:element name="KeyEntities" ma:index="9" nillable="true" ma:displayName="K" ma:description="Store all entities which this document as a key" ma:hidden="true" ma:internalName="KeyEntities">
      <xsd:simpleType>
        <xsd:restriction base="dms:Text"/>
      </xsd:simpleType>
    </xsd:element>
    <xsd:element name="NGOOnlineDocumentTypeTaxHTField0" ma:index="10" nillable="true" ma:taxonomy="true" ma:internalName="NGOOnlineDocumentTypeTaxHTField0" ma:taxonomyFieldName="NGOOnlineDocumentType" ma:displayName="Document types" ma:fieldId="{29f2da93-fcc7-4e86-9d07-0fd34a0597c4}" ma:taxonomyMulti="true" ma:sspId="a9c3d439-8f05-4ac4-8603-84c9f279ffbf" ma:termSetId="6cf0932e-a8f2-4155-ad54-de4f8dedf982" ma:anchorId="00000000-0000-0000-0000-000000000000" ma:open="false" ma:isKeyword="false">
      <xsd:complexType>
        <xsd:sequence>
          <xsd:element ref="pc:Terms" minOccurs="0" maxOccurs="1"/>
        </xsd:sequence>
      </xsd:complexType>
    </xsd:element>
    <xsd:element name="NGOOnlineKeywordsTaxHTField0" ma:index="12" nillable="true" ma:taxonomy="true" ma:internalName="NGOOnlineKeywordsTaxHTField0" ma:taxonomyFieldName="NGOOnlineKeywords" ma:displayName="Keywords" ma:fieldId="{cc92bdb0-fa94-4447-acf3-09642a11bf0d}" ma:taxonomyMulti="true" ma:sspId="a9c3d439-8f05-4ac4-8603-84c9f279ffbf" ma:termSetId="a982fc7e-d190-4abd-ab17-2e24fb4dbb8d" ma:anchorId="00000000-0000-0000-0000-000000000000" ma:open="true" ma:isKeyword="false">
      <xsd:complexType>
        <xsd:sequence>
          <xsd:element ref="pc:Terms" minOccurs="0" maxOccurs="1"/>
        </xsd:sequence>
      </xsd:complexType>
    </xsd:element>
    <xsd:element name="TaxCatchAll" ma:index="14" nillable="true" ma:displayName="Taxonomy Catch All Column" ma:description="" ma:hidden="true" ma:list="{a1f51c24-4e7e-48d9-ad8a-b36c53e439dc}" ma:internalName="TaxCatchAll" ma:showField="CatchAllData" ma:web="d4211e38-4d72-43a1-b3b0-382752670b93">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a1f51c24-4e7e-48d9-ad8a-b36c53e439dc}" ma:internalName="TaxCatchAllLabel" ma:readOnly="true" ma:showField="CatchAllDataLabel" ma:web="d4211e38-4d72-43a1-b3b0-382752670b9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2bdcf3-8b4e-447b-b872-c60a10b48025"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AutoTags" ma:index="18" nillable="true" ma:displayName="MediaServiceAutoTags" ma:internalName="MediaServiceAutoTags"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F4120B-0A91-41A4-89DE-EB352F9E80A1}">
  <ds:schemaRefs>
    <ds:schemaRef ds:uri="http://purl.org/dc/elements/1.1/"/>
    <ds:schemaRef ds:uri="d4211e38-4d72-43a1-b3b0-382752670b93"/>
    <ds:schemaRef ds:uri="http://schemas.microsoft.com/office/infopath/2007/PartnerControls"/>
    <ds:schemaRef ds:uri="9a2bdcf3-8b4e-447b-b872-c60a10b48025"/>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2AD5B6E-61A7-40FC-B2E4-8BFF6797E4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211e38-4d72-43a1-b3b0-382752670b93"/>
    <ds:schemaRef ds:uri="9a2bdcf3-8b4e-447b-b872-c60a10b480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250FEA-3057-4F56-B41F-87CD1D0880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14</vt:i4>
      </vt:variant>
    </vt:vector>
  </HeadingPairs>
  <TitlesOfParts>
    <vt:vector size="18" baseType="lpstr">
      <vt:lpstr>Instructions</vt:lpstr>
      <vt:lpstr>STEP 1</vt:lpstr>
      <vt:lpstr>STEP 2</vt:lpstr>
      <vt:lpstr>Result overview</vt:lpstr>
      <vt:lpstr>'STEP 2'!_Toc417655365</vt:lpstr>
      <vt:lpstr>'STEP 2'!_Toc417655368</vt:lpstr>
      <vt:lpstr>'STEP 2'!_Toc417655370</vt:lpstr>
      <vt:lpstr>'STEP 2'!_Toc417655376</vt:lpstr>
      <vt:lpstr>'STEP 2'!_Toc417655377</vt:lpstr>
      <vt:lpstr>'STEP 2'!_Toc417655378</vt:lpstr>
      <vt:lpstr>GradingScale</vt:lpstr>
      <vt:lpstr>Scale</vt:lpstr>
      <vt:lpstr>Scalegrade</vt:lpstr>
      <vt:lpstr>Skala</vt:lpstr>
      <vt:lpstr>ValidDepts</vt:lpstr>
      <vt:lpstr>Instructions!Область_печати</vt:lpstr>
      <vt:lpstr>'STEP 1'!Область_печати</vt:lpstr>
      <vt:lpstr>'STEP 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CRPD Partner ass. step 1 2018</dc:title>
  <dc:creator>karin</dc:creator>
  <cp:lastModifiedBy>User1</cp:lastModifiedBy>
  <cp:lastPrinted>2019-04-18T07:34:26Z</cp:lastPrinted>
  <dcterms:created xsi:type="dcterms:W3CDTF">2015-05-04T08:55:24Z</dcterms:created>
  <dcterms:modified xsi:type="dcterms:W3CDTF">2019-05-24T06:46:14Z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0x01010033CF86A3E53F48B7ADBBC140A8AF8FA7001C81C399928A7643B6D1D4FFCDCE0326</vt:lpwstr>
  </property>
  <property fmtid="{D5CDD505-2E9C-101B-9397-08002B2CF9AE}" pid="3" name="NGOOnlineKeywords">
    <vt:lpwstr/>
  </property>
  <property fmtid="{D5CDD505-2E9C-101B-9397-08002B2CF9AE}" pid="4" name="NGOOnlineDocumentType">
    <vt:lpwstr>31;#Assessment|9ea1f5b4-ad6c-49fa-8a21-08772d7a78d9</vt:lpwstr>
  </property>
  <property fmtid="{D5CDD505-2E9C-101B-9397-08002B2CF9AE}" pid="5" name="NGOOnlineDocumentLanguage">
    <vt:lpwstr/>
  </property>
  <property fmtid="{D5CDD505-2E9C-101B-9397-08002B2CF9AE}" pid="6" name="NGOOnlineDocumentResponsiblePerson">
    <vt:lpwstr/>
  </property>
  <property fmtid="{D5CDD505-2E9C-101B-9397-08002B2CF9AE}" pid="7" name="NGOOnlineDocumentDescription">
    <vt:lpwstr/>
  </property>
  <property fmtid="{D5CDD505-2E9C-101B-9397-08002B2CF9AE}" pid="8" name="NGOOnlineDocumentApprovedBy">
    <vt:lpwstr/>
  </property>
  <property fmtid="{D5CDD505-2E9C-101B-9397-08002B2CF9AE}" pid="9" name="NGOOnlineDocumentRelevantFor">
    <vt:lpwstr/>
  </property>
  <property fmtid="{D5CDD505-2E9C-101B-9397-08002B2CF9AE}" pid="10" name="AuthorIds_UIVersion_1024">
    <vt:lpwstr>88</vt:lpwstr>
  </property>
</Properties>
</file>